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 activeTab="4"/>
  </bookViews>
  <sheets>
    <sheet name="101" sheetId="3" r:id="rId1"/>
    <sheet name="102" sheetId="4" r:id="rId2"/>
    <sheet name="103" sheetId="5" r:id="rId3"/>
    <sheet name="104(a)" sheetId="6" r:id="rId4"/>
    <sheet name="104(b)" sheetId="7" r:id="rId5"/>
    <sheet name="105 (a)" sheetId="8" r:id="rId6"/>
    <sheet name="105 (b)" sheetId="9" r:id="rId7"/>
    <sheet name="105 (c)" sheetId="10" r:id="rId8"/>
    <sheet name="106" sheetId="11" r:id="rId9"/>
    <sheet name="107" sheetId="2" r:id="rId10"/>
    <sheet name="108" sheetId="26" r:id="rId11"/>
    <sheet name="109" sheetId="25" r:id="rId12"/>
    <sheet name="110" sheetId="18" r:id="rId13"/>
    <sheet name="111" sheetId="19" r:id="rId14"/>
    <sheet name="112" sheetId="20" r:id="rId15"/>
    <sheet name="113" sheetId="21" r:id="rId16"/>
    <sheet name="114" sheetId="22" r:id="rId17"/>
    <sheet name="115" sheetId="23" r:id="rId18"/>
    <sheet name="Annex1(Subjects List)" sheetId="24" r:id="rId19"/>
  </sheets>
  <definedNames>
    <definedName name="_xlnm.Print_Area" localSheetId="0">'101'!$A$1:$F$70</definedName>
    <definedName name="_xlnm.Print_Area" localSheetId="1">'102'!$A$1:$W$101</definedName>
    <definedName name="_xlnm.Print_Area" localSheetId="2">'103'!$A$1:$L$54</definedName>
    <definedName name="_xlnm.Print_Area" localSheetId="3">'104(a)'!$A$1:$N$65</definedName>
    <definedName name="_xlnm.Print_Area" localSheetId="4">'104(b)'!$A$1:$N$35</definedName>
    <definedName name="_xlnm.Print_Area" localSheetId="5">'105 (a)'!$A$1:$AG$108,'105 (a)'!$AH$109:$AP$138</definedName>
    <definedName name="_xlnm.Print_Area" localSheetId="7">'105 (c)'!$A$1:$I$34</definedName>
    <definedName name="_xlnm.Print_Area" localSheetId="8">'106'!$A$1:$M$28</definedName>
    <definedName name="_xlnm.Print_Area" localSheetId="9">'107'!$A$1:$F$70</definedName>
    <definedName name="_xlnm.Print_Area" localSheetId="10">'108'!$A$1:$F$156</definedName>
    <definedName name="_xlnm.Print_Area" localSheetId="11">'109'!$A$1:$F$69</definedName>
    <definedName name="_xlnm.Print_Area" localSheetId="13">'111'!$A$1:$C$28</definedName>
    <definedName name="_xlnm.Print_Area" localSheetId="14">'112'!$A$1:$X$68</definedName>
    <definedName name="_xlnm.Print_Area" localSheetId="15">'113'!$A$1:$X$68</definedName>
    <definedName name="_xlnm.Print_Area" localSheetId="16">'114'!$A$1:$I$53</definedName>
    <definedName name="_xlnm.Print_Area" localSheetId="17">'115'!$A$1:$K$73</definedName>
    <definedName name="_xlnm.Print_Area" localSheetId="18">'Annex1(Subjects List)'!$A$1:$G$144</definedName>
    <definedName name="_xlnm.Print_Titles" localSheetId="1">'102'!$6:$9</definedName>
    <definedName name="_xlnm.Print_Titles" localSheetId="2">'103'!$6:$8</definedName>
    <definedName name="_xlnm.Print_Titles" localSheetId="3">'104(a)'!$7:$9</definedName>
    <definedName name="_xlnm.Print_Titles" localSheetId="9">'107'!$4:$6</definedName>
    <definedName name="_xlnm.Print_Titles" localSheetId="10">'108'!$4:$6</definedName>
    <definedName name="_xlnm.Print_Titles" localSheetId="11">'109'!$5:$7</definedName>
    <definedName name="_xlnm.Print_Titles" localSheetId="14">'112'!$5:$10</definedName>
    <definedName name="_xlnm.Print_Titles" localSheetId="15">'113'!$5:$10</definedName>
    <definedName name="_xlnm.Print_Titles" localSheetId="17">'115'!$2:$2</definedName>
    <definedName name="_xlnm.Print_Titles" localSheetId="18">'Annex1(Subjects List)'!$2:$2</definedName>
  </definedNames>
  <calcPr calcId="145621"/>
</workbook>
</file>

<file path=xl/calcChain.xml><?xml version="1.0" encoding="utf-8"?>
<calcChain xmlns="http://schemas.openxmlformats.org/spreadsheetml/2006/main">
  <c r="C9" i="25" l="1"/>
  <c r="C69" i="25"/>
  <c r="C52" i="25"/>
  <c r="C47" i="25"/>
  <c r="C41" i="25"/>
  <c r="C34" i="25"/>
  <c r="C25" i="25"/>
  <c r="N34" i="7" l="1"/>
  <c r="M34" i="7"/>
  <c r="L34" i="7"/>
  <c r="K34" i="7"/>
  <c r="J34" i="7"/>
  <c r="I34" i="7"/>
  <c r="H34" i="7"/>
  <c r="G34" i="7"/>
  <c r="F34" i="7"/>
  <c r="E34" i="7"/>
  <c r="D34" i="7"/>
  <c r="C34" i="7"/>
  <c r="B34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D61" i="2" l="1"/>
  <c r="D40" i="2"/>
  <c r="D25" i="2"/>
  <c r="D16" i="2"/>
  <c r="D7" i="2"/>
  <c r="D153" i="26"/>
  <c r="D144" i="26"/>
  <c r="D139" i="26"/>
  <c r="D131" i="26"/>
  <c r="D128" i="26"/>
  <c r="D125" i="26"/>
  <c r="D117" i="26"/>
  <c r="D114" i="26"/>
  <c r="D111" i="26"/>
  <c r="D98" i="26"/>
  <c r="D88" i="26"/>
  <c r="D55" i="26"/>
  <c r="D45" i="26"/>
  <c r="D40" i="26"/>
  <c r="D37" i="26"/>
  <c r="D30" i="26"/>
  <c r="D23" i="26"/>
  <c r="D18" i="26"/>
  <c r="D11" i="26"/>
  <c r="D8" i="26"/>
  <c r="D61" i="25"/>
  <c r="D52" i="25"/>
  <c r="D47" i="25"/>
  <c r="D41" i="25"/>
  <c r="D34" i="25"/>
  <c r="D25" i="25"/>
  <c r="D9" i="25"/>
  <c r="C22" i="18"/>
  <c r="D62" i="3"/>
  <c r="D61" i="3"/>
  <c r="D63" i="3" s="1"/>
  <c r="D51" i="3"/>
  <c r="D42" i="3"/>
  <c r="D30" i="3"/>
  <c r="D21" i="3"/>
  <c r="D13" i="3"/>
  <c r="D69" i="25" l="1"/>
  <c r="D86" i="26"/>
  <c r="D156" i="26" s="1"/>
  <c r="D23" i="2"/>
  <c r="D59" i="2"/>
  <c r="D38" i="3"/>
  <c r="D40" i="3" s="1"/>
  <c r="D65" i="3" s="1"/>
  <c r="D70" i="2" l="1"/>
  <c r="F25" i="3"/>
  <c r="C8" i="26"/>
  <c r="E8" i="26"/>
  <c r="F8" i="26" s="1"/>
  <c r="C11" i="26"/>
  <c r="E11" i="26"/>
  <c r="F11" i="26" s="1"/>
  <c r="C18" i="26"/>
  <c r="E18" i="26"/>
  <c r="F18" i="26" s="1"/>
  <c r="C23" i="26"/>
  <c r="E23" i="26"/>
  <c r="F23" i="26" s="1"/>
  <c r="C30" i="26"/>
  <c r="E30" i="26"/>
  <c r="F30" i="26" s="1"/>
  <c r="C37" i="26"/>
  <c r="E37" i="26"/>
  <c r="F37" i="26" s="1"/>
  <c r="C40" i="26"/>
  <c r="E40" i="26"/>
  <c r="F40" i="26" s="1"/>
  <c r="C45" i="26"/>
  <c r="E45" i="26"/>
  <c r="F45" i="26" s="1"/>
  <c r="C55" i="26"/>
  <c r="E55" i="26"/>
  <c r="F55" i="26" s="1"/>
  <c r="C88" i="26"/>
  <c r="E88" i="26"/>
  <c r="F88" i="26"/>
  <c r="C98" i="26"/>
  <c r="E98" i="26"/>
  <c r="F98" i="26" s="1"/>
  <c r="C111" i="26"/>
  <c r="E111" i="26"/>
  <c r="F111" i="26" s="1"/>
  <c r="C114" i="26"/>
  <c r="E114" i="26"/>
  <c r="F114" i="26" s="1"/>
  <c r="C117" i="26"/>
  <c r="E117" i="26"/>
  <c r="F117" i="26" s="1"/>
  <c r="C125" i="26"/>
  <c r="E125" i="26"/>
  <c r="F125" i="26" s="1"/>
  <c r="C128" i="26"/>
  <c r="E128" i="26"/>
  <c r="F128" i="26" s="1"/>
  <c r="C131" i="26"/>
  <c r="E131" i="26"/>
  <c r="F131" i="26" s="1"/>
  <c r="C139" i="26"/>
  <c r="E139" i="26"/>
  <c r="F139" i="26" s="1"/>
  <c r="C144" i="26"/>
  <c r="E144" i="26"/>
  <c r="F144" i="26" s="1"/>
  <c r="C153" i="26"/>
  <c r="E153" i="26"/>
  <c r="F153" i="26" s="1"/>
  <c r="C86" i="26" l="1"/>
  <c r="C156" i="26" s="1"/>
  <c r="E86" i="26"/>
  <c r="F86" i="26" s="1"/>
  <c r="E61" i="25"/>
  <c r="C61" i="25"/>
  <c r="E52" i="25"/>
  <c r="F52" i="25" s="1"/>
  <c r="E47" i="25"/>
  <c r="F47" i="25" s="1"/>
  <c r="E41" i="25"/>
  <c r="F41" i="25" s="1"/>
  <c r="E34" i="25"/>
  <c r="F34" i="25" s="1"/>
  <c r="F32" i="25"/>
  <c r="E25" i="25"/>
  <c r="F25" i="25" s="1"/>
  <c r="E9" i="25"/>
  <c r="F9" i="25" s="1"/>
  <c r="K73" i="23"/>
  <c r="J73" i="23"/>
  <c r="K72" i="23"/>
  <c r="J72" i="23"/>
  <c r="K71" i="23"/>
  <c r="J71" i="23"/>
  <c r="K70" i="23"/>
  <c r="J70" i="23"/>
  <c r="K69" i="23"/>
  <c r="J69" i="23"/>
  <c r="K68" i="23"/>
  <c r="J68" i="23"/>
  <c r="K63" i="23"/>
  <c r="J63" i="23"/>
  <c r="K62" i="23"/>
  <c r="J62" i="23"/>
  <c r="K61" i="23"/>
  <c r="J61" i="23"/>
  <c r="K60" i="23"/>
  <c r="J60" i="23"/>
  <c r="K59" i="23"/>
  <c r="J59" i="23"/>
  <c r="K58" i="23"/>
  <c r="J58" i="23"/>
  <c r="K50" i="23"/>
  <c r="J50" i="23"/>
  <c r="K49" i="23"/>
  <c r="J49" i="23"/>
  <c r="K48" i="23"/>
  <c r="J48" i="23"/>
  <c r="K47" i="23"/>
  <c r="J47" i="23"/>
  <c r="K46" i="23"/>
  <c r="J46" i="23"/>
  <c r="K45" i="23"/>
  <c r="J45" i="23"/>
  <c r="K40" i="23"/>
  <c r="J40" i="23"/>
  <c r="K39" i="23"/>
  <c r="J39" i="23"/>
  <c r="K38" i="23"/>
  <c r="J38" i="23"/>
  <c r="K37" i="23"/>
  <c r="J37" i="23"/>
  <c r="K36" i="23"/>
  <c r="J36" i="23"/>
  <c r="K35" i="23"/>
  <c r="J35" i="23"/>
  <c r="K27" i="23"/>
  <c r="J27" i="23"/>
  <c r="K26" i="23"/>
  <c r="J26" i="23"/>
  <c r="K25" i="23"/>
  <c r="J25" i="23"/>
  <c r="K24" i="23"/>
  <c r="J24" i="23"/>
  <c r="K23" i="23"/>
  <c r="J23" i="23"/>
  <c r="K22" i="23"/>
  <c r="J22" i="23"/>
  <c r="K17" i="23"/>
  <c r="J17" i="23"/>
  <c r="K16" i="23"/>
  <c r="J16" i="23"/>
  <c r="K15" i="23"/>
  <c r="J15" i="23"/>
  <c r="K14" i="23"/>
  <c r="J14" i="23"/>
  <c r="K13" i="23"/>
  <c r="J13" i="23"/>
  <c r="K12" i="23"/>
  <c r="J12" i="23"/>
  <c r="I10" i="22"/>
  <c r="H10" i="22"/>
  <c r="I9" i="22"/>
  <c r="H9" i="22"/>
  <c r="I8" i="22"/>
  <c r="H8" i="22"/>
  <c r="I7" i="22"/>
  <c r="H7" i="22"/>
  <c r="I6" i="22"/>
  <c r="H6" i="22"/>
  <c r="C18" i="19"/>
  <c r="C26" i="19" s="1"/>
  <c r="B18" i="19"/>
  <c r="B26" i="19" s="1"/>
  <c r="E22" i="18"/>
  <c r="D22" i="18"/>
  <c r="B22" i="18"/>
  <c r="M15" i="11"/>
  <c r="G15" i="11"/>
  <c r="M14" i="11"/>
  <c r="G14" i="11"/>
  <c r="L13" i="11"/>
  <c r="K13" i="11"/>
  <c r="J13" i="11"/>
  <c r="I13" i="11"/>
  <c r="H13" i="11"/>
  <c r="M13" i="11" s="1"/>
  <c r="F13" i="11"/>
  <c r="E13" i="11"/>
  <c r="D13" i="11"/>
  <c r="C13" i="11"/>
  <c r="B13" i="11"/>
  <c r="M12" i="11"/>
  <c r="G12" i="11"/>
  <c r="M11" i="11"/>
  <c r="G11" i="11"/>
  <c r="L10" i="11"/>
  <c r="K10" i="11"/>
  <c r="J10" i="11"/>
  <c r="I10" i="11"/>
  <c r="H10" i="11"/>
  <c r="M10" i="11" s="1"/>
  <c r="F10" i="11"/>
  <c r="E10" i="11"/>
  <c r="D10" i="11"/>
  <c r="C10" i="11"/>
  <c r="B10" i="11"/>
  <c r="G10" i="11" s="1"/>
  <c r="M9" i="11"/>
  <c r="G9" i="11"/>
  <c r="M8" i="11"/>
  <c r="G8" i="11"/>
  <c r="L7" i="11"/>
  <c r="K7" i="11"/>
  <c r="J7" i="11"/>
  <c r="I7" i="11"/>
  <c r="H7" i="11"/>
  <c r="M7" i="11" s="1"/>
  <c r="F7" i="11"/>
  <c r="E7" i="11"/>
  <c r="D7" i="11"/>
  <c r="C7" i="11"/>
  <c r="B7" i="11"/>
  <c r="G7" i="11" s="1"/>
  <c r="M6" i="11"/>
  <c r="G6" i="11"/>
  <c r="I30" i="10"/>
  <c r="H30" i="10"/>
  <c r="G30" i="10"/>
  <c r="F30" i="10"/>
  <c r="E30" i="10"/>
  <c r="D30" i="10"/>
  <c r="C30" i="10"/>
  <c r="B30" i="10"/>
  <c r="I27" i="10"/>
  <c r="H27" i="10"/>
  <c r="G27" i="10"/>
  <c r="F27" i="10"/>
  <c r="E27" i="10"/>
  <c r="D27" i="10"/>
  <c r="C27" i="10"/>
  <c r="B27" i="10"/>
  <c r="I24" i="10"/>
  <c r="H24" i="10"/>
  <c r="G24" i="10"/>
  <c r="F24" i="10"/>
  <c r="E24" i="10"/>
  <c r="D24" i="10"/>
  <c r="C24" i="10"/>
  <c r="B24" i="10"/>
  <c r="I21" i="10"/>
  <c r="H21" i="10"/>
  <c r="G21" i="10"/>
  <c r="F21" i="10"/>
  <c r="E21" i="10"/>
  <c r="D21" i="10"/>
  <c r="C21" i="10"/>
  <c r="B21" i="10"/>
  <c r="I18" i="10"/>
  <c r="H18" i="10"/>
  <c r="G18" i="10"/>
  <c r="F18" i="10"/>
  <c r="E18" i="10"/>
  <c r="D18" i="10"/>
  <c r="C18" i="10"/>
  <c r="B18" i="10"/>
  <c r="I15" i="10"/>
  <c r="H15" i="10"/>
  <c r="G15" i="10"/>
  <c r="F15" i="10"/>
  <c r="E15" i="10"/>
  <c r="D15" i="10"/>
  <c r="C15" i="10"/>
  <c r="B15" i="10"/>
  <c r="I12" i="10"/>
  <c r="H12" i="10"/>
  <c r="G12" i="10"/>
  <c r="F12" i="10"/>
  <c r="E12" i="10"/>
  <c r="D12" i="10"/>
  <c r="C12" i="10"/>
  <c r="B12" i="10"/>
  <c r="I9" i="10"/>
  <c r="H9" i="10"/>
  <c r="G9" i="10"/>
  <c r="F9" i="10"/>
  <c r="E9" i="10"/>
  <c r="D9" i="10"/>
  <c r="C9" i="10"/>
  <c r="B9" i="10"/>
  <c r="I6" i="10"/>
  <c r="H6" i="10"/>
  <c r="G6" i="10"/>
  <c r="F6" i="10"/>
  <c r="E6" i="10"/>
  <c r="D6" i="10"/>
  <c r="C6" i="10"/>
  <c r="B6" i="10"/>
  <c r="AG108" i="9"/>
  <c r="AF108" i="9"/>
  <c r="AE108" i="9"/>
  <c r="AD108" i="9"/>
  <c r="AB107" i="9"/>
  <c r="AA107" i="9"/>
  <c r="Y107" i="9"/>
  <c r="X107" i="9"/>
  <c r="V107" i="9"/>
  <c r="U107" i="9"/>
  <c r="S107" i="9"/>
  <c r="R107" i="9"/>
  <c r="O107" i="9"/>
  <c r="N107" i="9"/>
  <c r="L107" i="9"/>
  <c r="K107" i="9"/>
  <c r="I107" i="9"/>
  <c r="H107" i="9"/>
  <c r="F107" i="9"/>
  <c r="E107" i="9"/>
  <c r="C107" i="9"/>
  <c r="B107" i="9"/>
  <c r="AC106" i="9"/>
  <c r="Z106" i="9"/>
  <c r="W106" i="9"/>
  <c r="T106" i="9"/>
  <c r="AG106" i="9" s="1"/>
  <c r="P106" i="9"/>
  <c r="M106" i="9"/>
  <c r="J106" i="9"/>
  <c r="G106" i="9"/>
  <c r="D106" i="9"/>
  <c r="Q106" i="9" s="1"/>
  <c r="AC105" i="9"/>
  <c r="Z105" i="9"/>
  <c r="W105" i="9"/>
  <c r="T105" i="9"/>
  <c r="AG105" i="9" s="1"/>
  <c r="P105" i="9"/>
  <c r="M105" i="9"/>
  <c r="J105" i="9"/>
  <c r="G105" i="9"/>
  <c r="D105" i="9"/>
  <c r="AC103" i="9"/>
  <c r="Z103" i="9"/>
  <c r="W103" i="9"/>
  <c r="T103" i="9"/>
  <c r="AG103" i="9" s="1"/>
  <c r="P103" i="9"/>
  <c r="M103" i="9"/>
  <c r="J103" i="9"/>
  <c r="G103" i="9"/>
  <c r="D103" i="9"/>
  <c r="Q103" i="9" s="1"/>
  <c r="AC102" i="9"/>
  <c r="Z102" i="9"/>
  <c r="W102" i="9"/>
  <c r="T102" i="9"/>
  <c r="AG102" i="9" s="1"/>
  <c r="P102" i="9"/>
  <c r="M102" i="9"/>
  <c r="J102" i="9"/>
  <c r="G102" i="9"/>
  <c r="D102" i="9"/>
  <c r="AC100" i="9"/>
  <c r="Z100" i="9"/>
  <c r="W100" i="9"/>
  <c r="T100" i="9"/>
  <c r="P100" i="9"/>
  <c r="M100" i="9"/>
  <c r="J100" i="9"/>
  <c r="G100" i="9"/>
  <c r="D100" i="9"/>
  <c r="Q100" i="9" s="1"/>
  <c r="AC99" i="9"/>
  <c r="Z99" i="9"/>
  <c r="W99" i="9"/>
  <c r="T99" i="9"/>
  <c r="AG99" i="9" s="1"/>
  <c r="P99" i="9"/>
  <c r="M99" i="9"/>
  <c r="J99" i="9"/>
  <c r="G99" i="9"/>
  <c r="D99" i="9"/>
  <c r="AC97" i="9"/>
  <c r="Z97" i="9"/>
  <c r="W97" i="9"/>
  <c r="T97" i="9"/>
  <c r="P97" i="9"/>
  <c r="M97" i="9"/>
  <c r="J97" i="9"/>
  <c r="G97" i="9"/>
  <c r="D97" i="9"/>
  <c r="Q97" i="9" s="1"/>
  <c r="AC96" i="9"/>
  <c r="Z96" i="9"/>
  <c r="W96" i="9"/>
  <c r="T96" i="9"/>
  <c r="AG96" i="9" s="1"/>
  <c r="P96" i="9"/>
  <c r="M96" i="9"/>
  <c r="J96" i="9"/>
  <c r="G96" i="9"/>
  <c r="D96" i="9"/>
  <c r="AC94" i="9"/>
  <c r="Z94" i="9"/>
  <c r="W94" i="9"/>
  <c r="T94" i="9"/>
  <c r="P94" i="9"/>
  <c r="M94" i="9"/>
  <c r="J94" i="9"/>
  <c r="G94" i="9"/>
  <c r="D94" i="9"/>
  <c r="Q94" i="9" s="1"/>
  <c r="AC93" i="9"/>
  <c r="Z93" i="9"/>
  <c r="W93" i="9"/>
  <c r="T93" i="9"/>
  <c r="AG93" i="9" s="1"/>
  <c r="P93" i="9"/>
  <c r="M93" i="9"/>
  <c r="J93" i="9"/>
  <c r="G93" i="9"/>
  <c r="D93" i="9"/>
  <c r="AC91" i="9"/>
  <c r="Z91" i="9"/>
  <c r="W91" i="9"/>
  <c r="T91" i="9"/>
  <c r="P91" i="9"/>
  <c r="M91" i="9"/>
  <c r="J91" i="9"/>
  <c r="G91" i="9"/>
  <c r="D91" i="9"/>
  <c r="Q91" i="9" s="1"/>
  <c r="AC90" i="9"/>
  <c r="Z90" i="9"/>
  <c r="W90" i="9"/>
  <c r="T90" i="9"/>
  <c r="AG90" i="9" s="1"/>
  <c r="P90" i="9"/>
  <c r="M90" i="9"/>
  <c r="J90" i="9"/>
  <c r="G90" i="9"/>
  <c r="D90" i="9"/>
  <c r="AC88" i="9"/>
  <c r="Z88" i="9"/>
  <c r="W88" i="9"/>
  <c r="T88" i="9"/>
  <c r="P88" i="9"/>
  <c r="M88" i="9"/>
  <c r="J88" i="9"/>
  <c r="G88" i="9"/>
  <c r="D88" i="9"/>
  <c r="Q88" i="9" s="1"/>
  <c r="AC87" i="9"/>
  <c r="Z87" i="9"/>
  <c r="W87" i="9"/>
  <c r="T87" i="9"/>
  <c r="AG87" i="9" s="1"/>
  <c r="P87" i="9"/>
  <c r="M87" i="9"/>
  <c r="J87" i="9"/>
  <c r="G87" i="9"/>
  <c r="D87" i="9"/>
  <c r="AC85" i="9"/>
  <c r="Z85" i="9"/>
  <c r="W85" i="9"/>
  <c r="T85" i="9"/>
  <c r="P85" i="9"/>
  <c r="M85" i="9"/>
  <c r="J85" i="9"/>
  <c r="G85" i="9"/>
  <c r="D85" i="9"/>
  <c r="AC84" i="9"/>
  <c r="Z84" i="9"/>
  <c r="W84" i="9"/>
  <c r="T84" i="9"/>
  <c r="AG84" i="9" s="1"/>
  <c r="P84" i="9"/>
  <c r="M84" i="9"/>
  <c r="J84" i="9"/>
  <c r="G84" i="9"/>
  <c r="D84" i="9"/>
  <c r="AC82" i="9"/>
  <c r="Z82" i="9"/>
  <c r="W82" i="9"/>
  <c r="T82" i="9"/>
  <c r="P82" i="9"/>
  <c r="M82" i="9"/>
  <c r="J82" i="9"/>
  <c r="G82" i="9"/>
  <c r="D82" i="9"/>
  <c r="AC81" i="9"/>
  <c r="Z81" i="9"/>
  <c r="Z107" i="9" s="1"/>
  <c r="W81" i="9"/>
  <c r="T81" i="9"/>
  <c r="T107" i="9" s="1"/>
  <c r="P81" i="9"/>
  <c r="P107" i="9" s="1"/>
  <c r="M81" i="9"/>
  <c r="M107" i="9" s="1"/>
  <c r="J81" i="9"/>
  <c r="J107" i="9" s="1"/>
  <c r="G81" i="9"/>
  <c r="G107" i="9" s="1"/>
  <c r="D81" i="9"/>
  <c r="AB72" i="9"/>
  <c r="AA72" i="9"/>
  <c r="Y72" i="9"/>
  <c r="X72" i="9"/>
  <c r="V72" i="9"/>
  <c r="U72" i="9"/>
  <c r="S72" i="9"/>
  <c r="R72" i="9"/>
  <c r="O72" i="9"/>
  <c r="N72" i="9"/>
  <c r="L72" i="9"/>
  <c r="K72" i="9"/>
  <c r="I72" i="9"/>
  <c r="H72" i="9"/>
  <c r="F72" i="9"/>
  <c r="E72" i="9"/>
  <c r="C72" i="9"/>
  <c r="B72" i="9"/>
  <c r="AC71" i="9"/>
  <c r="Z71" i="9"/>
  <c r="W71" i="9"/>
  <c r="T71" i="9"/>
  <c r="P71" i="9"/>
  <c r="M71" i="9"/>
  <c r="J71" i="9"/>
  <c r="G71" i="9"/>
  <c r="D71" i="9"/>
  <c r="Q71" i="9" s="1"/>
  <c r="AC70" i="9"/>
  <c r="Z70" i="9"/>
  <c r="W70" i="9"/>
  <c r="T70" i="9"/>
  <c r="AG70" i="9" s="1"/>
  <c r="P70" i="9"/>
  <c r="M70" i="9"/>
  <c r="J70" i="9"/>
  <c r="G70" i="9"/>
  <c r="D70" i="9"/>
  <c r="AC68" i="9"/>
  <c r="Z68" i="9"/>
  <c r="W68" i="9"/>
  <c r="T68" i="9"/>
  <c r="P68" i="9"/>
  <c r="M68" i="9"/>
  <c r="J68" i="9"/>
  <c r="G68" i="9"/>
  <c r="D68" i="9"/>
  <c r="Q68" i="9" s="1"/>
  <c r="AC67" i="9"/>
  <c r="Z67" i="9"/>
  <c r="W67" i="9"/>
  <c r="T67" i="9"/>
  <c r="AG67" i="9" s="1"/>
  <c r="P67" i="9"/>
  <c r="M67" i="9"/>
  <c r="J67" i="9"/>
  <c r="G67" i="9"/>
  <c r="D67" i="9"/>
  <c r="AC65" i="9"/>
  <c r="Z65" i="9"/>
  <c r="W65" i="9"/>
  <c r="T65" i="9"/>
  <c r="P65" i="9"/>
  <c r="M65" i="9"/>
  <c r="J65" i="9"/>
  <c r="G65" i="9"/>
  <c r="D65" i="9"/>
  <c r="Q65" i="9" s="1"/>
  <c r="AC64" i="9"/>
  <c r="Z64" i="9"/>
  <c r="W64" i="9"/>
  <c r="T64" i="9"/>
  <c r="AG64" i="9" s="1"/>
  <c r="P64" i="9"/>
  <c r="M64" i="9"/>
  <c r="J64" i="9"/>
  <c r="G64" i="9"/>
  <c r="D64" i="9"/>
  <c r="AC62" i="9"/>
  <c r="Z62" i="9"/>
  <c r="W62" i="9"/>
  <c r="T62" i="9"/>
  <c r="P62" i="9"/>
  <c r="M62" i="9"/>
  <c r="J62" i="9"/>
  <c r="G62" i="9"/>
  <c r="D62" i="9"/>
  <c r="Q62" i="9" s="1"/>
  <c r="AC61" i="9"/>
  <c r="Z61" i="9"/>
  <c r="W61" i="9"/>
  <c r="T61" i="9"/>
  <c r="AG61" i="9" s="1"/>
  <c r="P61" i="9"/>
  <c r="M61" i="9"/>
  <c r="J61" i="9"/>
  <c r="G61" i="9"/>
  <c r="D61" i="9"/>
  <c r="AC59" i="9"/>
  <c r="Z59" i="9"/>
  <c r="W59" i="9"/>
  <c r="T59" i="9"/>
  <c r="P59" i="9"/>
  <c r="M59" i="9"/>
  <c r="J59" i="9"/>
  <c r="G59" i="9"/>
  <c r="D59" i="9"/>
  <c r="AC58" i="9"/>
  <c r="Z58" i="9"/>
  <c r="W58" i="9"/>
  <c r="T58" i="9"/>
  <c r="AG58" i="9" s="1"/>
  <c r="P58" i="9"/>
  <c r="M58" i="9"/>
  <c r="J58" i="9"/>
  <c r="G58" i="9"/>
  <c r="D58" i="9"/>
  <c r="AC56" i="9"/>
  <c r="Z56" i="9"/>
  <c r="W56" i="9"/>
  <c r="T56" i="9"/>
  <c r="P56" i="9"/>
  <c r="M56" i="9"/>
  <c r="J56" i="9"/>
  <c r="G56" i="9"/>
  <c r="D56" i="9"/>
  <c r="AC55" i="9"/>
  <c r="Z55" i="9"/>
  <c r="W55" i="9"/>
  <c r="T55" i="9"/>
  <c r="AG55" i="9" s="1"/>
  <c r="P55" i="9"/>
  <c r="M55" i="9"/>
  <c r="J55" i="9"/>
  <c r="G55" i="9"/>
  <c r="D55" i="9"/>
  <c r="AC53" i="9"/>
  <c r="Z53" i="9"/>
  <c r="W53" i="9"/>
  <c r="T53" i="9"/>
  <c r="P53" i="9"/>
  <c r="M53" i="9"/>
  <c r="J53" i="9"/>
  <c r="G53" i="9"/>
  <c r="D53" i="9"/>
  <c r="AC52" i="9"/>
  <c r="Z52" i="9"/>
  <c r="W52" i="9"/>
  <c r="T52" i="9"/>
  <c r="AG52" i="9" s="1"/>
  <c r="P52" i="9"/>
  <c r="M52" i="9"/>
  <c r="J52" i="9"/>
  <c r="G52" i="9"/>
  <c r="D52" i="9"/>
  <c r="AC50" i="9"/>
  <c r="Z50" i="9"/>
  <c r="W50" i="9"/>
  <c r="T50" i="9"/>
  <c r="P50" i="9"/>
  <c r="M50" i="9"/>
  <c r="J50" i="9"/>
  <c r="G50" i="9"/>
  <c r="D50" i="9"/>
  <c r="AC49" i="9"/>
  <c r="Z49" i="9"/>
  <c r="W49" i="9"/>
  <c r="T49" i="9"/>
  <c r="AG49" i="9" s="1"/>
  <c r="P49" i="9"/>
  <c r="M49" i="9"/>
  <c r="J49" i="9"/>
  <c r="G49" i="9"/>
  <c r="D49" i="9"/>
  <c r="AC47" i="9"/>
  <c r="Z47" i="9"/>
  <c r="W47" i="9"/>
  <c r="T47" i="9"/>
  <c r="P47" i="9"/>
  <c r="M47" i="9"/>
  <c r="J47" i="9"/>
  <c r="G47" i="9"/>
  <c r="D47" i="9"/>
  <c r="AC46" i="9"/>
  <c r="AC72" i="9" s="1"/>
  <c r="Z46" i="9"/>
  <c r="Z72" i="9" s="1"/>
  <c r="W46" i="9"/>
  <c r="W72" i="9" s="1"/>
  <c r="T46" i="9"/>
  <c r="T72" i="9" s="1"/>
  <c r="P46" i="9"/>
  <c r="P72" i="9" s="1"/>
  <c r="M46" i="9"/>
  <c r="M72" i="9" s="1"/>
  <c r="J46" i="9"/>
  <c r="J72" i="9" s="1"/>
  <c r="G46" i="9"/>
  <c r="G72" i="9" s="1"/>
  <c r="D46" i="9"/>
  <c r="AB37" i="9"/>
  <c r="AB108" i="9" s="1"/>
  <c r="AA37" i="9"/>
  <c r="AA108" i="9" s="1"/>
  <c r="Y37" i="9"/>
  <c r="Y108" i="9" s="1"/>
  <c r="X37" i="9"/>
  <c r="X108" i="9" s="1"/>
  <c r="V37" i="9"/>
  <c r="V108" i="9" s="1"/>
  <c r="U37" i="9"/>
  <c r="U108" i="9" s="1"/>
  <c r="S37" i="9"/>
  <c r="S108" i="9" s="1"/>
  <c r="R37" i="9"/>
  <c r="R108" i="9" s="1"/>
  <c r="O37" i="9"/>
  <c r="O108" i="9" s="1"/>
  <c r="N37" i="9"/>
  <c r="N108" i="9" s="1"/>
  <c r="L37" i="9"/>
  <c r="L108" i="9" s="1"/>
  <c r="K37" i="9"/>
  <c r="K108" i="9" s="1"/>
  <c r="I37" i="9"/>
  <c r="I108" i="9" s="1"/>
  <c r="H37" i="9"/>
  <c r="H108" i="9" s="1"/>
  <c r="F37" i="9"/>
  <c r="F108" i="9" s="1"/>
  <c r="E37" i="9"/>
  <c r="E108" i="9" s="1"/>
  <c r="C37" i="9"/>
  <c r="C108" i="9" s="1"/>
  <c r="B37" i="9"/>
  <c r="B108" i="9" s="1"/>
  <c r="AC36" i="9"/>
  <c r="Z36" i="9"/>
  <c r="W36" i="9"/>
  <c r="T36" i="9"/>
  <c r="AG36" i="9" s="1"/>
  <c r="P36" i="9"/>
  <c r="M36" i="9"/>
  <c r="J36" i="9"/>
  <c r="G36" i="9"/>
  <c r="D36" i="9"/>
  <c r="Q36" i="9" s="1"/>
  <c r="AC35" i="9"/>
  <c r="Z35" i="9"/>
  <c r="W35" i="9"/>
  <c r="T35" i="9"/>
  <c r="AG35" i="9" s="1"/>
  <c r="P35" i="9"/>
  <c r="M35" i="9"/>
  <c r="J35" i="9"/>
  <c r="G35" i="9"/>
  <c r="Q35" i="9" s="1"/>
  <c r="D35" i="9"/>
  <c r="AC33" i="9"/>
  <c r="Z33" i="9"/>
  <c r="W33" i="9"/>
  <c r="T33" i="9"/>
  <c r="P33" i="9"/>
  <c r="M33" i="9"/>
  <c r="J33" i="9"/>
  <c r="G33" i="9"/>
  <c r="D33" i="9"/>
  <c r="Q33" i="9" s="1"/>
  <c r="AC32" i="9"/>
  <c r="Z32" i="9"/>
  <c r="W32" i="9"/>
  <c r="T32" i="9"/>
  <c r="AG32" i="9" s="1"/>
  <c r="P32" i="9"/>
  <c r="M32" i="9"/>
  <c r="J32" i="9"/>
  <c r="G32" i="9"/>
  <c r="Q32" i="9" s="1"/>
  <c r="D32" i="9"/>
  <c r="AC30" i="9"/>
  <c r="Z30" i="9"/>
  <c r="W30" i="9"/>
  <c r="T30" i="9"/>
  <c r="P30" i="9"/>
  <c r="M30" i="9"/>
  <c r="J30" i="9"/>
  <c r="G30" i="9"/>
  <c r="D30" i="9"/>
  <c r="Q30" i="9" s="1"/>
  <c r="AC29" i="9"/>
  <c r="Z29" i="9"/>
  <c r="W29" i="9"/>
  <c r="T29" i="9"/>
  <c r="AG29" i="9" s="1"/>
  <c r="P29" i="9"/>
  <c r="M29" i="9"/>
  <c r="J29" i="9"/>
  <c r="G29" i="9"/>
  <c r="Q29" i="9" s="1"/>
  <c r="D29" i="9"/>
  <c r="AC27" i="9"/>
  <c r="Z27" i="9"/>
  <c r="W27" i="9"/>
  <c r="T27" i="9"/>
  <c r="P27" i="9"/>
  <c r="M27" i="9"/>
  <c r="J27" i="9"/>
  <c r="G27" i="9"/>
  <c r="D27" i="9"/>
  <c r="Q27" i="9" s="1"/>
  <c r="AC26" i="9"/>
  <c r="Z26" i="9"/>
  <c r="W26" i="9"/>
  <c r="T26" i="9"/>
  <c r="AG26" i="9" s="1"/>
  <c r="P26" i="9"/>
  <c r="M26" i="9"/>
  <c r="J26" i="9"/>
  <c r="G26" i="9"/>
  <c r="Q26" i="9" s="1"/>
  <c r="D26" i="9"/>
  <c r="AC24" i="9"/>
  <c r="Z24" i="9"/>
  <c r="W24" i="9"/>
  <c r="T24" i="9"/>
  <c r="P24" i="9"/>
  <c r="M24" i="9"/>
  <c r="J24" i="9"/>
  <c r="G24" i="9"/>
  <c r="D24" i="9"/>
  <c r="Q24" i="9" s="1"/>
  <c r="AC23" i="9"/>
  <c r="Z23" i="9"/>
  <c r="W23" i="9"/>
  <c r="T23" i="9"/>
  <c r="AG23" i="9" s="1"/>
  <c r="P23" i="9"/>
  <c r="M23" i="9"/>
  <c r="J23" i="9"/>
  <c r="G23" i="9"/>
  <c r="Q23" i="9" s="1"/>
  <c r="D23" i="9"/>
  <c r="AC21" i="9"/>
  <c r="Z21" i="9"/>
  <c r="W21" i="9"/>
  <c r="T21" i="9"/>
  <c r="P21" i="9"/>
  <c r="M21" i="9"/>
  <c r="J21" i="9"/>
  <c r="G21" i="9"/>
  <c r="D21" i="9"/>
  <c r="Q21" i="9" s="1"/>
  <c r="AC20" i="9"/>
  <c r="Z20" i="9"/>
  <c r="W20" i="9"/>
  <c r="T20" i="9"/>
  <c r="AG20" i="9" s="1"/>
  <c r="P20" i="9"/>
  <c r="M20" i="9"/>
  <c r="J20" i="9"/>
  <c r="G20" i="9"/>
  <c r="Q20" i="9" s="1"/>
  <c r="D20" i="9"/>
  <c r="AC18" i="9"/>
  <c r="Z18" i="9"/>
  <c r="W18" i="9"/>
  <c r="T18" i="9"/>
  <c r="P18" i="9"/>
  <c r="M18" i="9"/>
  <c r="J18" i="9"/>
  <c r="G18" i="9"/>
  <c r="D18" i="9"/>
  <c r="Q18" i="9" s="1"/>
  <c r="AC17" i="9"/>
  <c r="Z17" i="9"/>
  <c r="W17" i="9"/>
  <c r="T17" i="9"/>
  <c r="AG17" i="9" s="1"/>
  <c r="P17" i="9"/>
  <c r="M17" i="9"/>
  <c r="J17" i="9"/>
  <c r="G17" i="9"/>
  <c r="Q17" i="9" s="1"/>
  <c r="D17" i="9"/>
  <c r="AC15" i="9"/>
  <c r="Z15" i="9"/>
  <c r="W15" i="9"/>
  <c r="T15" i="9"/>
  <c r="P15" i="9"/>
  <c r="M15" i="9"/>
  <c r="J15" i="9"/>
  <c r="G15" i="9"/>
  <c r="D15" i="9"/>
  <c r="Q15" i="9" s="1"/>
  <c r="AC14" i="9"/>
  <c r="Z14" i="9"/>
  <c r="W14" i="9"/>
  <c r="T14" i="9"/>
  <c r="AG14" i="9" s="1"/>
  <c r="P14" i="9"/>
  <c r="M14" i="9"/>
  <c r="J14" i="9"/>
  <c r="G14" i="9"/>
  <c r="Q14" i="9" s="1"/>
  <c r="D14" i="9"/>
  <c r="AC12" i="9"/>
  <c r="Z12" i="9"/>
  <c r="W12" i="9"/>
  <c r="T12" i="9"/>
  <c r="P12" i="9"/>
  <c r="M12" i="9"/>
  <c r="J12" i="9"/>
  <c r="G12" i="9"/>
  <c r="D12" i="9"/>
  <c r="Q12" i="9" s="1"/>
  <c r="AC11" i="9"/>
  <c r="Z11" i="9"/>
  <c r="W11" i="9"/>
  <c r="T11" i="9"/>
  <c r="P11" i="9"/>
  <c r="M11" i="9"/>
  <c r="M37" i="9" s="1"/>
  <c r="M108" i="9" s="1"/>
  <c r="J11" i="9"/>
  <c r="G11" i="9"/>
  <c r="G37" i="9" s="1"/>
  <c r="G108" i="9" s="1"/>
  <c r="D11" i="9"/>
  <c r="AP136" i="8"/>
  <c r="AO136" i="8"/>
  <c r="AN136" i="8"/>
  <c r="AM136" i="8"/>
  <c r="AL136" i="8"/>
  <c r="AK136" i="8"/>
  <c r="AJ136" i="8"/>
  <c r="AI136" i="8"/>
  <c r="AP133" i="8"/>
  <c r="AO133" i="8"/>
  <c r="AN133" i="8"/>
  <c r="AM133" i="8"/>
  <c r="AL133" i="8"/>
  <c r="AK133" i="8"/>
  <c r="AJ133" i="8"/>
  <c r="AI133" i="8"/>
  <c r="AP130" i="8"/>
  <c r="AO130" i="8"/>
  <c r="AN130" i="8"/>
  <c r="AM130" i="8"/>
  <c r="AL130" i="8"/>
  <c r="AK130" i="8"/>
  <c r="AJ130" i="8"/>
  <c r="AI130" i="8"/>
  <c r="AP127" i="8"/>
  <c r="AO127" i="8"/>
  <c r="AN127" i="8"/>
  <c r="AM127" i="8"/>
  <c r="AL127" i="8"/>
  <c r="AK127" i="8"/>
  <c r="AJ127" i="8"/>
  <c r="AI127" i="8"/>
  <c r="AP124" i="8"/>
  <c r="AO124" i="8"/>
  <c r="AN124" i="8"/>
  <c r="AM124" i="8"/>
  <c r="AL124" i="8"/>
  <c r="AK124" i="8"/>
  <c r="AJ124" i="8"/>
  <c r="AI124" i="8"/>
  <c r="AP121" i="8"/>
  <c r="AO121" i="8"/>
  <c r="AN121" i="8"/>
  <c r="AM121" i="8"/>
  <c r="AL121" i="8"/>
  <c r="AK121" i="8"/>
  <c r="AJ121" i="8"/>
  <c r="AI121" i="8"/>
  <c r="AP118" i="8"/>
  <c r="AO118" i="8"/>
  <c r="AN118" i="8"/>
  <c r="AM118" i="8"/>
  <c r="AL118" i="8"/>
  <c r="AK118" i="8"/>
  <c r="AJ118" i="8"/>
  <c r="AI118" i="8"/>
  <c r="AP115" i="8"/>
  <c r="AO115" i="8"/>
  <c r="AN115" i="8"/>
  <c r="AM115" i="8"/>
  <c r="AL115" i="8"/>
  <c r="AK115" i="8"/>
  <c r="AJ115" i="8"/>
  <c r="AI115" i="8"/>
  <c r="AP112" i="8"/>
  <c r="AO112" i="8"/>
  <c r="AN112" i="8"/>
  <c r="AM112" i="8"/>
  <c r="AL112" i="8"/>
  <c r="AK112" i="8"/>
  <c r="AJ112" i="8"/>
  <c r="AI112" i="8"/>
  <c r="AE107" i="8"/>
  <c r="AD107" i="8"/>
  <c r="AB107" i="8"/>
  <c r="AA107" i="8"/>
  <c r="Y107" i="8"/>
  <c r="X107" i="8"/>
  <c r="V107" i="8"/>
  <c r="U107" i="8"/>
  <c r="S107" i="8"/>
  <c r="R107" i="8"/>
  <c r="O107" i="8"/>
  <c r="N107" i="8"/>
  <c r="L107" i="8"/>
  <c r="K107" i="8"/>
  <c r="I107" i="8"/>
  <c r="H107" i="8"/>
  <c r="F107" i="8"/>
  <c r="E107" i="8"/>
  <c r="C107" i="8"/>
  <c r="B107" i="8"/>
  <c r="AF106" i="8"/>
  <c r="AC106" i="8"/>
  <c r="Z106" i="8"/>
  <c r="W106" i="8"/>
  <c r="T106" i="8"/>
  <c r="AG106" i="8" s="1"/>
  <c r="P106" i="8"/>
  <c r="M106" i="8"/>
  <c r="J106" i="8"/>
  <c r="G106" i="8"/>
  <c r="D106" i="8"/>
  <c r="AF105" i="8"/>
  <c r="AC105" i="8"/>
  <c r="Z105" i="8"/>
  <c r="W105" i="8"/>
  <c r="T105" i="8"/>
  <c r="AG105" i="8" s="1"/>
  <c r="P105" i="8"/>
  <c r="M105" i="8"/>
  <c r="J105" i="8"/>
  <c r="G105" i="8"/>
  <c r="D105" i="8"/>
  <c r="AF103" i="8"/>
  <c r="AC103" i="8"/>
  <c r="Z103" i="8"/>
  <c r="W103" i="8"/>
  <c r="T103" i="8"/>
  <c r="AG103" i="8" s="1"/>
  <c r="P103" i="8"/>
  <c r="M103" i="8"/>
  <c r="J103" i="8"/>
  <c r="G103" i="8"/>
  <c r="D103" i="8"/>
  <c r="AF102" i="8"/>
  <c r="AC102" i="8"/>
  <c r="Z102" i="8"/>
  <c r="W102" i="8"/>
  <c r="T102" i="8"/>
  <c r="AG102" i="8" s="1"/>
  <c r="P102" i="8"/>
  <c r="M102" i="8"/>
  <c r="J102" i="8"/>
  <c r="G102" i="8"/>
  <c r="D102" i="8"/>
  <c r="AF100" i="8"/>
  <c r="AC100" i="8"/>
  <c r="Z100" i="8"/>
  <c r="W100" i="8"/>
  <c r="T100" i="8"/>
  <c r="AG100" i="8" s="1"/>
  <c r="P100" i="8"/>
  <c r="M100" i="8"/>
  <c r="J100" i="8"/>
  <c r="G100" i="8"/>
  <c r="D100" i="8"/>
  <c r="AF99" i="8"/>
  <c r="AC99" i="8"/>
  <c r="Z99" i="8"/>
  <c r="W99" i="8"/>
  <c r="T99" i="8"/>
  <c r="AG99" i="8" s="1"/>
  <c r="P99" i="8"/>
  <c r="M99" i="8"/>
  <c r="J99" i="8"/>
  <c r="G99" i="8"/>
  <c r="D99" i="8"/>
  <c r="AF97" i="8"/>
  <c r="AC97" i="8"/>
  <c r="Z97" i="8"/>
  <c r="W97" i="8"/>
  <c r="T97" i="8"/>
  <c r="AG97" i="8" s="1"/>
  <c r="P97" i="8"/>
  <c r="M97" i="8"/>
  <c r="J97" i="8"/>
  <c r="G97" i="8"/>
  <c r="D97" i="8"/>
  <c r="AF96" i="8"/>
  <c r="AC96" i="8"/>
  <c r="Z96" i="8"/>
  <c r="W96" i="8"/>
  <c r="T96" i="8"/>
  <c r="AG96" i="8" s="1"/>
  <c r="P96" i="8"/>
  <c r="M96" i="8"/>
  <c r="J96" i="8"/>
  <c r="G96" i="8"/>
  <c r="D96" i="8"/>
  <c r="AF94" i="8"/>
  <c r="AC94" i="8"/>
  <c r="Z94" i="8"/>
  <c r="W94" i="8"/>
  <c r="T94" i="8"/>
  <c r="AG94" i="8" s="1"/>
  <c r="P94" i="8"/>
  <c r="M94" i="8"/>
  <c r="J94" i="8"/>
  <c r="G94" i="8"/>
  <c r="D94" i="8"/>
  <c r="AF93" i="8"/>
  <c r="AC93" i="8"/>
  <c r="Z93" i="8"/>
  <c r="W93" i="8"/>
  <c r="T93" i="8"/>
  <c r="AG93" i="8" s="1"/>
  <c r="P93" i="8"/>
  <c r="M93" i="8"/>
  <c r="J93" i="8"/>
  <c r="G93" i="8"/>
  <c r="D93" i="8"/>
  <c r="AF91" i="8"/>
  <c r="AC91" i="8"/>
  <c r="Z91" i="8"/>
  <c r="W91" i="8"/>
  <c r="T91" i="8"/>
  <c r="AG91" i="8" s="1"/>
  <c r="P91" i="8"/>
  <c r="M91" i="8"/>
  <c r="J91" i="8"/>
  <c r="G91" i="8"/>
  <c r="D91" i="8"/>
  <c r="AF90" i="8"/>
  <c r="AC90" i="8"/>
  <c r="Z90" i="8"/>
  <c r="W90" i="8"/>
  <c r="T90" i="8"/>
  <c r="AG90" i="8" s="1"/>
  <c r="P90" i="8"/>
  <c r="M90" i="8"/>
  <c r="J90" i="8"/>
  <c r="G90" i="8"/>
  <c r="D90" i="8"/>
  <c r="AF88" i="8"/>
  <c r="AC88" i="8"/>
  <c r="Z88" i="8"/>
  <c r="W88" i="8"/>
  <c r="T88" i="8"/>
  <c r="AG88" i="8" s="1"/>
  <c r="P88" i="8"/>
  <c r="M88" i="8"/>
  <c r="J88" i="8"/>
  <c r="G88" i="8"/>
  <c r="D88" i="8"/>
  <c r="AF87" i="8"/>
  <c r="AC87" i="8"/>
  <c r="Z87" i="8"/>
  <c r="W87" i="8"/>
  <c r="T87" i="8"/>
  <c r="AG87" i="8" s="1"/>
  <c r="P87" i="8"/>
  <c r="M87" i="8"/>
  <c r="J87" i="8"/>
  <c r="G87" i="8"/>
  <c r="D87" i="8"/>
  <c r="AF85" i="8"/>
  <c r="AC85" i="8"/>
  <c r="Z85" i="8"/>
  <c r="W85" i="8"/>
  <c r="T85" i="8"/>
  <c r="AG85" i="8" s="1"/>
  <c r="P85" i="8"/>
  <c r="M85" i="8"/>
  <c r="J85" i="8"/>
  <c r="G85" i="8"/>
  <c r="D85" i="8"/>
  <c r="AF84" i="8"/>
  <c r="AC84" i="8"/>
  <c r="Z84" i="8"/>
  <c r="W84" i="8"/>
  <c r="T84" i="8"/>
  <c r="AG84" i="8" s="1"/>
  <c r="P84" i="8"/>
  <c r="M84" i="8"/>
  <c r="J84" i="8"/>
  <c r="G84" i="8"/>
  <c r="D84" i="8"/>
  <c r="AF82" i="8"/>
  <c r="AC82" i="8"/>
  <c r="Z82" i="8"/>
  <c r="W82" i="8"/>
  <c r="T82" i="8"/>
  <c r="AG82" i="8" s="1"/>
  <c r="P82" i="8"/>
  <c r="M82" i="8"/>
  <c r="J82" i="8"/>
  <c r="G82" i="8"/>
  <c r="D82" i="8"/>
  <c r="AF81" i="8"/>
  <c r="AF107" i="8" s="1"/>
  <c r="AC81" i="8"/>
  <c r="AC107" i="8" s="1"/>
  <c r="Z81" i="8"/>
  <c r="Z107" i="8" s="1"/>
  <c r="W81" i="8"/>
  <c r="W107" i="8" s="1"/>
  <c r="T81" i="8"/>
  <c r="P81" i="8"/>
  <c r="P107" i="8" s="1"/>
  <c r="M81" i="8"/>
  <c r="M107" i="8" s="1"/>
  <c r="J81" i="8"/>
  <c r="J107" i="8" s="1"/>
  <c r="G81" i="8"/>
  <c r="G107" i="8" s="1"/>
  <c r="D81" i="8"/>
  <c r="AE72" i="8"/>
  <c r="AD72" i="8"/>
  <c r="AB72" i="8"/>
  <c r="AA72" i="8"/>
  <c r="Y72" i="8"/>
  <c r="X72" i="8"/>
  <c r="V72" i="8"/>
  <c r="U72" i="8"/>
  <c r="S72" i="8"/>
  <c r="R72" i="8"/>
  <c r="O72" i="8"/>
  <c r="N72" i="8"/>
  <c r="L72" i="8"/>
  <c r="K72" i="8"/>
  <c r="I72" i="8"/>
  <c r="H72" i="8"/>
  <c r="F72" i="8"/>
  <c r="E72" i="8"/>
  <c r="C72" i="8"/>
  <c r="B72" i="8"/>
  <c r="AF71" i="8"/>
  <c r="AC71" i="8"/>
  <c r="Z71" i="8"/>
  <c r="W71" i="8"/>
  <c r="T71" i="8"/>
  <c r="P71" i="8"/>
  <c r="M71" i="8"/>
  <c r="J71" i="8"/>
  <c r="G71" i="8"/>
  <c r="Q71" i="8" s="1"/>
  <c r="D71" i="8"/>
  <c r="AF70" i="8"/>
  <c r="AC70" i="8"/>
  <c r="Z70" i="8"/>
  <c r="W70" i="8"/>
  <c r="T70" i="8"/>
  <c r="P70" i="8"/>
  <c r="M70" i="8"/>
  <c r="J70" i="8"/>
  <c r="G70" i="8"/>
  <c r="Q70" i="8" s="1"/>
  <c r="D70" i="8"/>
  <c r="AF68" i="8"/>
  <c r="AC68" i="8"/>
  <c r="Z68" i="8"/>
  <c r="W68" i="8"/>
  <c r="T68" i="8"/>
  <c r="P68" i="8"/>
  <c r="M68" i="8"/>
  <c r="J68" i="8"/>
  <c r="G68" i="8"/>
  <c r="Q68" i="8" s="1"/>
  <c r="D68" i="8"/>
  <c r="AF67" i="8"/>
  <c r="AC67" i="8"/>
  <c r="Z67" i="8"/>
  <c r="W67" i="8"/>
  <c r="T67" i="8"/>
  <c r="P67" i="8"/>
  <c r="M67" i="8"/>
  <c r="J67" i="8"/>
  <c r="G67" i="8"/>
  <c r="Q67" i="8" s="1"/>
  <c r="D67" i="8"/>
  <c r="AF65" i="8"/>
  <c r="AC65" i="8"/>
  <c r="Z65" i="8"/>
  <c r="W65" i="8"/>
  <c r="T65" i="8"/>
  <c r="P65" i="8"/>
  <c r="M65" i="8"/>
  <c r="J65" i="8"/>
  <c r="G65" i="8"/>
  <c r="Q65" i="8" s="1"/>
  <c r="D65" i="8"/>
  <c r="AF64" i="8"/>
  <c r="AC64" i="8"/>
  <c r="Z64" i="8"/>
  <c r="W64" i="8"/>
  <c r="T64" i="8"/>
  <c r="P64" i="8"/>
  <c r="M64" i="8"/>
  <c r="J64" i="8"/>
  <c r="G64" i="8"/>
  <c r="Q64" i="8" s="1"/>
  <c r="D64" i="8"/>
  <c r="AF62" i="8"/>
  <c r="AC62" i="8"/>
  <c r="Z62" i="8"/>
  <c r="W62" i="8"/>
  <c r="T62" i="8"/>
  <c r="P62" i="8"/>
  <c r="M62" i="8"/>
  <c r="J62" i="8"/>
  <c r="G62" i="8"/>
  <c r="Q62" i="8" s="1"/>
  <c r="D62" i="8"/>
  <c r="AF61" i="8"/>
  <c r="AC61" i="8"/>
  <c r="Z61" i="8"/>
  <c r="W61" i="8"/>
  <c r="T61" i="8"/>
  <c r="P61" i="8"/>
  <c r="M61" i="8"/>
  <c r="J61" i="8"/>
  <c r="G61" i="8"/>
  <c r="Q61" i="8" s="1"/>
  <c r="D61" i="8"/>
  <c r="AF59" i="8"/>
  <c r="AC59" i="8"/>
  <c r="Z59" i="8"/>
  <c r="W59" i="8"/>
  <c r="T59" i="8"/>
  <c r="P59" i="8"/>
  <c r="M59" i="8"/>
  <c r="J59" i="8"/>
  <c r="G59" i="8"/>
  <c r="Q59" i="8" s="1"/>
  <c r="D59" i="8"/>
  <c r="AF58" i="8"/>
  <c r="AC58" i="8"/>
  <c r="Z58" i="8"/>
  <c r="W58" i="8"/>
  <c r="T58" i="8"/>
  <c r="P58" i="8"/>
  <c r="M58" i="8"/>
  <c r="J58" i="8"/>
  <c r="G58" i="8"/>
  <c r="Q58" i="8" s="1"/>
  <c r="D58" i="8"/>
  <c r="AF56" i="8"/>
  <c r="AC56" i="8"/>
  <c r="Z56" i="8"/>
  <c r="W56" i="8"/>
  <c r="T56" i="8"/>
  <c r="P56" i="8"/>
  <c r="M56" i="8"/>
  <c r="J56" i="8"/>
  <c r="G56" i="8"/>
  <c r="Q56" i="8" s="1"/>
  <c r="D56" i="8"/>
  <c r="AF55" i="8"/>
  <c r="AC55" i="8"/>
  <c r="Z55" i="8"/>
  <c r="W55" i="8"/>
  <c r="T55" i="8"/>
  <c r="P55" i="8"/>
  <c r="M55" i="8"/>
  <c r="J55" i="8"/>
  <c r="G55" i="8"/>
  <c r="Q55" i="8" s="1"/>
  <c r="D55" i="8"/>
  <c r="AF53" i="8"/>
  <c r="AC53" i="8"/>
  <c r="Z53" i="8"/>
  <c r="W53" i="8"/>
  <c r="T53" i="8"/>
  <c r="P53" i="8"/>
  <c r="M53" i="8"/>
  <c r="J53" i="8"/>
  <c r="G53" i="8"/>
  <c r="Q53" i="8" s="1"/>
  <c r="D53" i="8"/>
  <c r="AF52" i="8"/>
  <c r="AC52" i="8"/>
  <c r="Z52" i="8"/>
  <c r="W52" i="8"/>
  <c r="T52" i="8"/>
  <c r="P52" i="8"/>
  <c r="M52" i="8"/>
  <c r="J52" i="8"/>
  <c r="G52" i="8"/>
  <c r="Q52" i="8" s="1"/>
  <c r="D52" i="8"/>
  <c r="AF50" i="8"/>
  <c r="AC50" i="8"/>
  <c r="Z50" i="8"/>
  <c r="W50" i="8"/>
  <c r="T50" i="8"/>
  <c r="P50" i="8"/>
  <c r="M50" i="8"/>
  <c r="J50" i="8"/>
  <c r="G50" i="8"/>
  <c r="Q50" i="8" s="1"/>
  <c r="D50" i="8"/>
  <c r="AF49" i="8"/>
  <c r="AC49" i="8"/>
  <c r="Z49" i="8"/>
  <c r="W49" i="8"/>
  <c r="T49" i="8"/>
  <c r="P49" i="8"/>
  <c r="M49" i="8"/>
  <c r="J49" i="8"/>
  <c r="G49" i="8"/>
  <c r="Q49" i="8" s="1"/>
  <c r="D49" i="8"/>
  <c r="AF47" i="8"/>
  <c r="AC47" i="8"/>
  <c r="Z47" i="8"/>
  <c r="W47" i="8"/>
  <c r="T47" i="8"/>
  <c r="P47" i="8"/>
  <c r="M47" i="8"/>
  <c r="J47" i="8"/>
  <c r="G47" i="8"/>
  <c r="Q47" i="8" s="1"/>
  <c r="D47" i="8"/>
  <c r="AF46" i="8"/>
  <c r="AF72" i="8" s="1"/>
  <c r="AC46" i="8"/>
  <c r="AC72" i="8" s="1"/>
  <c r="Z46" i="8"/>
  <c r="Z72" i="8" s="1"/>
  <c r="W46" i="8"/>
  <c r="W72" i="8" s="1"/>
  <c r="T46" i="8"/>
  <c r="T72" i="8" s="1"/>
  <c r="P46" i="8"/>
  <c r="P72" i="8" s="1"/>
  <c r="M46" i="8"/>
  <c r="M72" i="8" s="1"/>
  <c r="J46" i="8"/>
  <c r="J72" i="8" s="1"/>
  <c r="G46" i="8"/>
  <c r="G72" i="8" s="1"/>
  <c r="D46" i="8"/>
  <c r="D72" i="8" s="1"/>
  <c r="AE37" i="8"/>
  <c r="AE108" i="8" s="1"/>
  <c r="AD37" i="8"/>
  <c r="AD108" i="8" s="1"/>
  <c r="AB37" i="8"/>
  <c r="AB108" i="8" s="1"/>
  <c r="AA37" i="8"/>
  <c r="AA108" i="8" s="1"/>
  <c r="Y37" i="8"/>
  <c r="Y108" i="8" s="1"/>
  <c r="X37" i="8"/>
  <c r="X108" i="8" s="1"/>
  <c r="V37" i="8"/>
  <c r="V108" i="8" s="1"/>
  <c r="U37" i="8"/>
  <c r="U108" i="8" s="1"/>
  <c r="S37" i="8"/>
  <c r="S108" i="8" s="1"/>
  <c r="R37" i="8"/>
  <c r="R108" i="8" s="1"/>
  <c r="O37" i="8"/>
  <c r="O108" i="8" s="1"/>
  <c r="N37" i="8"/>
  <c r="N108" i="8" s="1"/>
  <c r="L37" i="8"/>
  <c r="L108" i="8" s="1"/>
  <c r="K37" i="8"/>
  <c r="K108" i="8" s="1"/>
  <c r="I37" i="8"/>
  <c r="I108" i="8" s="1"/>
  <c r="H37" i="8"/>
  <c r="H108" i="8" s="1"/>
  <c r="F37" i="8"/>
  <c r="F108" i="8" s="1"/>
  <c r="E37" i="8"/>
  <c r="E108" i="8" s="1"/>
  <c r="C37" i="8"/>
  <c r="C108" i="8" s="1"/>
  <c r="B37" i="8"/>
  <c r="B108" i="8" s="1"/>
  <c r="AF36" i="8"/>
  <c r="AC36" i="8"/>
  <c r="Z36" i="8"/>
  <c r="W36" i="8"/>
  <c r="T36" i="8"/>
  <c r="AG36" i="8" s="1"/>
  <c r="P36" i="8"/>
  <c r="M36" i="8"/>
  <c r="J36" i="8"/>
  <c r="G36" i="8"/>
  <c r="D36" i="8"/>
  <c r="AF35" i="8"/>
  <c r="AC35" i="8"/>
  <c r="Z35" i="8"/>
  <c r="W35" i="8"/>
  <c r="T35" i="8"/>
  <c r="AG35" i="8" s="1"/>
  <c r="P35" i="8"/>
  <c r="M35" i="8"/>
  <c r="J35" i="8"/>
  <c r="G35" i="8"/>
  <c r="D35" i="8"/>
  <c r="AF33" i="8"/>
  <c r="AC33" i="8"/>
  <c r="Z33" i="8"/>
  <c r="W33" i="8"/>
  <c r="T33" i="8"/>
  <c r="AG33" i="8" s="1"/>
  <c r="P33" i="8"/>
  <c r="M33" i="8"/>
  <c r="J33" i="8"/>
  <c r="G33" i="8"/>
  <c r="D33" i="8"/>
  <c r="AF32" i="8"/>
  <c r="AC32" i="8"/>
  <c r="Z32" i="8"/>
  <c r="W32" i="8"/>
  <c r="T32" i="8"/>
  <c r="AG32" i="8" s="1"/>
  <c r="P32" i="8"/>
  <c r="M32" i="8"/>
  <c r="J32" i="8"/>
  <c r="G32" i="8"/>
  <c r="D32" i="8"/>
  <c r="AF30" i="8"/>
  <c r="AC30" i="8"/>
  <c r="Z30" i="8"/>
  <c r="W30" i="8"/>
  <c r="T30" i="8"/>
  <c r="AG30" i="8" s="1"/>
  <c r="P30" i="8"/>
  <c r="M30" i="8"/>
  <c r="J30" i="8"/>
  <c r="G30" i="8"/>
  <c r="D30" i="8"/>
  <c r="AF29" i="8"/>
  <c r="AC29" i="8"/>
  <c r="Z29" i="8"/>
  <c r="W29" i="8"/>
  <c r="T29" i="8"/>
  <c r="AG29" i="8" s="1"/>
  <c r="P29" i="8"/>
  <c r="M29" i="8"/>
  <c r="J29" i="8"/>
  <c r="G29" i="8"/>
  <c r="D29" i="8"/>
  <c r="AF27" i="8"/>
  <c r="AC27" i="8"/>
  <c r="Z27" i="8"/>
  <c r="W27" i="8"/>
  <c r="T27" i="8"/>
  <c r="AG27" i="8" s="1"/>
  <c r="P27" i="8"/>
  <c r="M27" i="8"/>
  <c r="J27" i="8"/>
  <c r="G27" i="8"/>
  <c r="D27" i="8"/>
  <c r="AF26" i="8"/>
  <c r="AC26" i="8"/>
  <c r="Z26" i="8"/>
  <c r="W26" i="8"/>
  <c r="T26" i="8"/>
  <c r="AG26" i="8" s="1"/>
  <c r="P26" i="8"/>
  <c r="M26" i="8"/>
  <c r="J26" i="8"/>
  <c r="G26" i="8"/>
  <c r="D26" i="8"/>
  <c r="AF24" i="8"/>
  <c r="AC24" i="8"/>
  <c r="Z24" i="8"/>
  <c r="W24" i="8"/>
  <c r="T24" i="8"/>
  <c r="AG24" i="8" s="1"/>
  <c r="P24" i="8"/>
  <c r="M24" i="8"/>
  <c r="J24" i="8"/>
  <c r="G24" i="8"/>
  <c r="D24" i="8"/>
  <c r="AF23" i="8"/>
  <c r="AC23" i="8"/>
  <c r="Z23" i="8"/>
  <c r="W23" i="8"/>
  <c r="T23" i="8"/>
  <c r="AG23" i="8" s="1"/>
  <c r="P23" i="8"/>
  <c r="M23" i="8"/>
  <c r="J23" i="8"/>
  <c r="G23" i="8"/>
  <c r="D23" i="8"/>
  <c r="AF21" i="8"/>
  <c r="AC21" i="8"/>
  <c r="Z21" i="8"/>
  <c r="W21" i="8"/>
  <c r="T21" i="8"/>
  <c r="AG21" i="8" s="1"/>
  <c r="P21" i="8"/>
  <c r="M21" i="8"/>
  <c r="J21" i="8"/>
  <c r="G21" i="8"/>
  <c r="D21" i="8"/>
  <c r="AF20" i="8"/>
  <c r="AC20" i="8"/>
  <c r="Z20" i="8"/>
  <c r="W20" i="8"/>
  <c r="T20" i="8"/>
  <c r="AG20" i="8" s="1"/>
  <c r="P20" i="8"/>
  <c r="M20" i="8"/>
  <c r="J20" i="8"/>
  <c r="G20" i="8"/>
  <c r="D20" i="8"/>
  <c r="AF18" i="8"/>
  <c r="AC18" i="8"/>
  <c r="Z18" i="8"/>
  <c r="W18" i="8"/>
  <c r="T18" i="8"/>
  <c r="AG18" i="8" s="1"/>
  <c r="P18" i="8"/>
  <c r="M18" i="8"/>
  <c r="J18" i="8"/>
  <c r="G18" i="8"/>
  <c r="D18" i="8"/>
  <c r="AF17" i="8"/>
  <c r="AC17" i="8"/>
  <c r="Z17" i="8"/>
  <c r="W17" i="8"/>
  <c r="T17" i="8"/>
  <c r="AG17" i="8" s="1"/>
  <c r="P17" i="8"/>
  <c r="M17" i="8"/>
  <c r="J17" i="8"/>
  <c r="G17" i="8"/>
  <c r="D17" i="8"/>
  <c r="AF15" i="8"/>
  <c r="AC15" i="8"/>
  <c r="Z15" i="8"/>
  <c r="W15" i="8"/>
  <c r="T15" i="8"/>
  <c r="AG15" i="8" s="1"/>
  <c r="P15" i="8"/>
  <c r="M15" i="8"/>
  <c r="J15" i="8"/>
  <c r="G15" i="8"/>
  <c r="D15" i="8"/>
  <c r="AF14" i="8"/>
  <c r="AC14" i="8"/>
  <c r="Z14" i="8"/>
  <c r="W14" i="8"/>
  <c r="T14" i="8"/>
  <c r="AG14" i="8" s="1"/>
  <c r="P14" i="8"/>
  <c r="M14" i="8"/>
  <c r="J14" i="8"/>
  <c r="G14" i="8"/>
  <c r="D14" i="8"/>
  <c r="AF12" i="8"/>
  <c r="AC12" i="8"/>
  <c r="Z12" i="8"/>
  <c r="W12" i="8"/>
  <c r="T12" i="8"/>
  <c r="AG12" i="8" s="1"/>
  <c r="P12" i="8"/>
  <c r="M12" i="8"/>
  <c r="J12" i="8"/>
  <c r="G12" i="8"/>
  <c r="D12" i="8"/>
  <c r="AF11" i="8"/>
  <c r="AF37" i="8" s="1"/>
  <c r="AF108" i="8" s="1"/>
  <c r="AC11" i="8"/>
  <c r="AC37" i="8" s="1"/>
  <c r="AC108" i="8" s="1"/>
  <c r="Z11" i="8"/>
  <c r="Z37" i="8" s="1"/>
  <c r="Z108" i="8" s="1"/>
  <c r="W11" i="8"/>
  <c r="W37" i="8" s="1"/>
  <c r="W108" i="8" s="1"/>
  <c r="T11" i="8"/>
  <c r="AG11" i="8" s="1"/>
  <c r="P11" i="8"/>
  <c r="P37" i="8" s="1"/>
  <c r="P108" i="8" s="1"/>
  <c r="M11" i="8"/>
  <c r="M37" i="8" s="1"/>
  <c r="M108" i="8" s="1"/>
  <c r="J11" i="8"/>
  <c r="J37" i="8" s="1"/>
  <c r="J108" i="8" s="1"/>
  <c r="G11" i="8"/>
  <c r="G37" i="8" s="1"/>
  <c r="G108" i="8" s="1"/>
  <c r="D11" i="8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N15" i="6"/>
  <c r="M15" i="6"/>
  <c r="M64" i="6" s="1"/>
  <c r="L15" i="6"/>
  <c r="K15" i="6"/>
  <c r="K64" i="6" s="1"/>
  <c r="J15" i="6"/>
  <c r="I15" i="6"/>
  <c r="I64" i="6" s="1"/>
  <c r="H15" i="6"/>
  <c r="G15" i="6"/>
  <c r="G64" i="6" s="1"/>
  <c r="F15" i="6"/>
  <c r="E15" i="6"/>
  <c r="E64" i="6" s="1"/>
  <c r="D15" i="6"/>
  <c r="C15" i="6"/>
  <c r="C64" i="6" s="1"/>
  <c r="B15" i="6"/>
  <c r="L53" i="5"/>
  <c r="K53" i="5"/>
  <c r="J53" i="5"/>
  <c r="I53" i="5"/>
  <c r="H53" i="5"/>
  <c r="G53" i="5"/>
  <c r="F53" i="5"/>
  <c r="E53" i="5"/>
  <c r="D53" i="5"/>
  <c r="C53" i="5"/>
  <c r="B53" i="5"/>
  <c r="L48" i="5"/>
  <c r="K48" i="5"/>
  <c r="J48" i="5"/>
  <c r="I48" i="5"/>
  <c r="H48" i="5"/>
  <c r="G48" i="5"/>
  <c r="F48" i="5"/>
  <c r="E48" i="5"/>
  <c r="D48" i="5"/>
  <c r="C48" i="5"/>
  <c r="B48" i="5"/>
  <c r="L43" i="5"/>
  <c r="K43" i="5"/>
  <c r="J43" i="5"/>
  <c r="I43" i="5"/>
  <c r="H43" i="5"/>
  <c r="G43" i="5"/>
  <c r="F43" i="5"/>
  <c r="E43" i="5"/>
  <c r="D43" i="5"/>
  <c r="C43" i="5"/>
  <c r="B43" i="5"/>
  <c r="L38" i="5"/>
  <c r="K38" i="5"/>
  <c r="J38" i="5"/>
  <c r="I38" i="5"/>
  <c r="H38" i="5"/>
  <c r="G38" i="5"/>
  <c r="F38" i="5"/>
  <c r="E38" i="5"/>
  <c r="D38" i="5"/>
  <c r="C38" i="5"/>
  <c r="B38" i="5"/>
  <c r="L33" i="5"/>
  <c r="K33" i="5"/>
  <c r="J33" i="5"/>
  <c r="I33" i="5"/>
  <c r="H33" i="5"/>
  <c r="G33" i="5"/>
  <c r="F33" i="5"/>
  <c r="E33" i="5"/>
  <c r="D33" i="5"/>
  <c r="C33" i="5"/>
  <c r="B33" i="5"/>
  <c r="L28" i="5"/>
  <c r="K28" i="5"/>
  <c r="J28" i="5"/>
  <c r="I28" i="5"/>
  <c r="H28" i="5"/>
  <c r="G28" i="5"/>
  <c r="F28" i="5"/>
  <c r="E28" i="5"/>
  <c r="D28" i="5"/>
  <c r="C28" i="5"/>
  <c r="B28" i="5"/>
  <c r="L23" i="5"/>
  <c r="K23" i="5"/>
  <c r="J23" i="5"/>
  <c r="I23" i="5"/>
  <c r="H23" i="5"/>
  <c r="G23" i="5"/>
  <c r="F23" i="5"/>
  <c r="E23" i="5"/>
  <c r="D23" i="5"/>
  <c r="C23" i="5"/>
  <c r="B23" i="5"/>
  <c r="L18" i="5"/>
  <c r="K18" i="5"/>
  <c r="J18" i="5"/>
  <c r="I18" i="5"/>
  <c r="H18" i="5"/>
  <c r="G18" i="5"/>
  <c r="F18" i="5"/>
  <c r="E18" i="5"/>
  <c r="D18" i="5"/>
  <c r="C18" i="5"/>
  <c r="B18" i="5"/>
  <c r="L13" i="5"/>
  <c r="L54" i="5" s="1"/>
  <c r="K13" i="5"/>
  <c r="J13" i="5"/>
  <c r="J54" i="5" s="1"/>
  <c r="I13" i="5"/>
  <c r="H13" i="5"/>
  <c r="H54" i="5" s="1"/>
  <c r="G13" i="5"/>
  <c r="F13" i="5"/>
  <c r="F54" i="5" s="1"/>
  <c r="E13" i="5"/>
  <c r="D13" i="5"/>
  <c r="D54" i="5" s="1"/>
  <c r="C13" i="5"/>
  <c r="B13" i="5"/>
  <c r="B54" i="5" s="1"/>
  <c r="W99" i="4"/>
  <c r="V99" i="4"/>
  <c r="U99" i="4"/>
  <c r="T99" i="4"/>
  <c r="R99" i="4"/>
  <c r="P99" i="4"/>
  <c r="O99" i="4"/>
  <c r="N99" i="4"/>
  <c r="M99" i="4"/>
  <c r="L99" i="4"/>
  <c r="K99" i="4"/>
  <c r="I99" i="4"/>
  <c r="G99" i="4"/>
  <c r="F99" i="4"/>
  <c r="E99" i="4"/>
  <c r="D99" i="4"/>
  <c r="C99" i="4"/>
  <c r="Q98" i="4"/>
  <c r="S98" i="4" s="1"/>
  <c r="H98" i="4"/>
  <c r="J98" i="4" s="1"/>
  <c r="Q97" i="4"/>
  <c r="S97" i="4" s="1"/>
  <c r="H97" i="4"/>
  <c r="J97" i="4" s="1"/>
  <c r="Q96" i="4"/>
  <c r="S96" i="4" s="1"/>
  <c r="H96" i="4"/>
  <c r="J96" i="4" s="1"/>
  <c r="Q95" i="4"/>
  <c r="S95" i="4" s="1"/>
  <c r="H95" i="4"/>
  <c r="J95" i="4" s="1"/>
  <c r="Q94" i="4"/>
  <c r="S94" i="4" s="1"/>
  <c r="H94" i="4"/>
  <c r="J94" i="4" s="1"/>
  <c r="Q93" i="4"/>
  <c r="S93" i="4" s="1"/>
  <c r="H93" i="4"/>
  <c r="J93" i="4" s="1"/>
  <c r="Q92" i="4"/>
  <c r="S92" i="4" s="1"/>
  <c r="H92" i="4"/>
  <c r="J92" i="4" s="1"/>
  <c r="Q91" i="4"/>
  <c r="Q99" i="4" s="1"/>
  <c r="H91" i="4"/>
  <c r="H99" i="4" s="1"/>
  <c r="W89" i="4"/>
  <c r="V89" i="4"/>
  <c r="U89" i="4"/>
  <c r="T89" i="4"/>
  <c r="R89" i="4"/>
  <c r="P89" i="4"/>
  <c r="O89" i="4"/>
  <c r="N89" i="4"/>
  <c r="M89" i="4"/>
  <c r="L89" i="4"/>
  <c r="K89" i="4"/>
  <c r="I89" i="4"/>
  <c r="G89" i="4"/>
  <c r="F89" i="4"/>
  <c r="E89" i="4"/>
  <c r="D89" i="4"/>
  <c r="C89" i="4"/>
  <c r="Q88" i="4"/>
  <c r="S88" i="4" s="1"/>
  <c r="H88" i="4"/>
  <c r="J88" i="4" s="1"/>
  <c r="Q87" i="4"/>
  <c r="S87" i="4" s="1"/>
  <c r="H87" i="4"/>
  <c r="J87" i="4" s="1"/>
  <c r="Q86" i="4"/>
  <c r="S86" i="4" s="1"/>
  <c r="H86" i="4"/>
  <c r="J86" i="4" s="1"/>
  <c r="Q85" i="4"/>
  <c r="S85" i="4" s="1"/>
  <c r="H85" i="4"/>
  <c r="J85" i="4" s="1"/>
  <c r="Q84" i="4"/>
  <c r="S84" i="4" s="1"/>
  <c r="H84" i="4"/>
  <c r="J84" i="4" s="1"/>
  <c r="Q83" i="4"/>
  <c r="S83" i="4" s="1"/>
  <c r="H83" i="4"/>
  <c r="J83" i="4" s="1"/>
  <c r="Q82" i="4"/>
  <c r="S82" i="4" s="1"/>
  <c r="H82" i="4"/>
  <c r="J82" i="4" s="1"/>
  <c r="Q81" i="4"/>
  <c r="Q89" i="4" s="1"/>
  <c r="H81" i="4"/>
  <c r="H89" i="4" s="1"/>
  <c r="W79" i="4"/>
  <c r="V79" i="4"/>
  <c r="U79" i="4"/>
  <c r="T79" i="4"/>
  <c r="R79" i="4"/>
  <c r="P79" i="4"/>
  <c r="O79" i="4"/>
  <c r="N79" i="4"/>
  <c r="M79" i="4"/>
  <c r="L79" i="4"/>
  <c r="K79" i="4"/>
  <c r="I79" i="4"/>
  <c r="G79" i="4"/>
  <c r="F79" i="4"/>
  <c r="E79" i="4"/>
  <c r="D79" i="4"/>
  <c r="C79" i="4"/>
  <c r="Q78" i="4"/>
  <c r="S78" i="4" s="1"/>
  <c r="H78" i="4"/>
  <c r="J78" i="4" s="1"/>
  <c r="Q77" i="4"/>
  <c r="S77" i="4" s="1"/>
  <c r="H77" i="4"/>
  <c r="J77" i="4" s="1"/>
  <c r="Q76" i="4"/>
  <c r="S76" i="4" s="1"/>
  <c r="H76" i="4"/>
  <c r="J76" i="4" s="1"/>
  <c r="Q75" i="4"/>
  <c r="S75" i="4" s="1"/>
  <c r="H75" i="4"/>
  <c r="J75" i="4" s="1"/>
  <c r="Q74" i="4"/>
  <c r="S74" i="4" s="1"/>
  <c r="H74" i="4"/>
  <c r="J74" i="4" s="1"/>
  <c r="Q73" i="4"/>
  <c r="S73" i="4" s="1"/>
  <c r="H73" i="4"/>
  <c r="J73" i="4" s="1"/>
  <c r="Q72" i="4"/>
  <c r="S72" i="4" s="1"/>
  <c r="H72" i="4"/>
  <c r="J72" i="4" s="1"/>
  <c r="Q71" i="4"/>
  <c r="Q79" i="4" s="1"/>
  <c r="H71" i="4"/>
  <c r="H79" i="4" s="1"/>
  <c r="W69" i="4"/>
  <c r="V69" i="4"/>
  <c r="U69" i="4"/>
  <c r="T69" i="4"/>
  <c r="R69" i="4"/>
  <c r="P69" i="4"/>
  <c r="O69" i="4"/>
  <c r="N69" i="4"/>
  <c r="M69" i="4"/>
  <c r="L69" i="4"/>
  <c r="K69" i="4"/>
  <c r="I69" i="4"/>
  <c r="G69" i="4"/>
  <c r="F69" i="4"/>
  <c r="E69" i="4"/>
  <c r="D69" i="4"/>
  <c r="C69" i="4"/>
  <c r="Q68" i="4"/>
  <c r="S68" i="4" s="1"/>
  <c r="H68" i="4"/>
  <c r="J68" i="4" s="1"/>
  <c r="Q67" i="4"/>
  <c r="S67" i="4" s="1"/>
  <c r="H67" i="4"/>
  <c r="J67" i="4" s="1"/>
  <c r="Q66" i="4"/>
  <c r="S66" i="4" s="1"/>
  <c r="H66" i="4"/>
  <c r="J66" i="4" s="1"/>
  <c r="Q65" i="4"/>
  <c r="S65" i="4" s="1"/>
  <c r="H65" i="4"/>
  <c r="J65" i="4" s="1"/>
  <c r="Q64" i="4"/>
  <c r="S64" i="4" s="1"/>
  <c r="H64" i="4"/>
  <c r="J64" i="4" s="1"/>
  <c r="Q63" i="4"/>
  <c r="S63" i="4" s="1"/>
  <c r="H63" i="4"/>
  <c r="J63" i="4" s="1"/>
  <c r="Q62" i="4"/>
  <c r="S62" i="4" s="1"/>
  <c r="H62" i="4"/>
  <c r="J62" i="4" s="1"/>
  <c r="Q61" i="4"/>
  <c r="S61" i="4" s="1"/>
  <c r="H61" i="4"/>
  <c r="W59" i="4"/>
  <c r="V59" i="4"/>
  <c r="U59" i="4"/>
  <c r="T59" i="4"/>
  <c r="R59" i="4"/>
  <c r="P59" i="4"/>
  <c r="O59" i="4"/>
  <c r="N59" i="4"/>
  <c r="M59" i="4"/>
  <c r="L59" i="4"/>
  <c r="K59" i="4"/>
  <c r="I59" i="4"/>
  <c r="G59" i="4"/>
  <c r="F59" i="4"/>
  <c r="E59" i="4"/>
  <c r="D59" i="4"/>
  <c r="C59" i="4"/>
  <c r="Q58" i="4"/>
  <c r="S58" i="4" s="1"/>
  <c r="H58" i="4"/>
  <c r="J58" i="4" s="1"/>
  <c r="Q57" i="4"/>
  <c r="S57" i="4" s="1"/>
  <c r="H57" i="4"/>
  <c r="J57" i="4" s="1"/>
  <c r="Q56" i="4"/>
  <c r="S56" i="4" s="1"/>
  <c r="H56" i="4"/>
  <c r="J56" i="4" s="1"/>
  <c r="Q55" i="4"/>
  <c r="S55" i="4" s="1"/>
  <c r="H55" i="4"/>
  <c r="J55" i="4" s="1"/>
  <c r="Q54" i="4"/>
  <c r="S54" i="4" s="1"/>
  <c r="H54" i="4"/>
  <c r="J54" i="4" s="1"/>
  <c r="Q53" i="4"/>
  <c r="S53" i="4" s="1"/>
  <c r="H53" i="4"/>
  <c r="J53" i="4" s="1"/>
  <c r="Q52" i="4"/>
  <c r="S52" i="4" s="1"/>
  <c r="H52" i="4"/>
  <c r="J52" i="4" s="1"/>
  <c r="Q51" i="4"/>
  <c r="Q59" i="4" s="1"/>
  <c r="H51" i="4"/>
  <c r="H59" i="4" s="1"/>
  <c r="W49" i="4"/>
  <c r="V49" i="4"/>
  <c r="U49" i="4"/>
  <c r="T49" i="4"/>
  <c r="R49" i="4"/>
  <c r="P49" i="4"/>
  <c r="O49" i="4"/>
  <c r="N49" i="4"/>
  <c r="M49" i="4"/>
  <c r="L49" i="4"/>
  <c r="K49" i="4"/>
  <c r="I49" i="4"/>
  <c r="G49" i="4"/>
  <c r="F49" i="4"/>
  <c r="E49" i="4"/>
  <c r="D49" i="4"/>
  <c r="C49" i="4"/>
  <c r="S48" i="4"/>
  <c r="Q48" i="4"/>
  <c r="J48" i="4"/>
  <c r="H48" i="4"/>
  <c r="S47" i="4"/>
  <c r="Q47" i="4"/>
  <c r="J47" i="4"/>
  <c r="H47" i="4"/>
  <c r="S46" i="4"/>
  <c r="Q46" i="4"/>
  <c r="J46" i="4"/>
  <c r="H46" i="4"/>
  <c r="S45" i="4"/>
  <c r="Q45" i="4"/>
  <c r="J45" i="4"/>
  <c r="H45" i="4"/>
  <c r="S44" i="4"/>
  <c r="Q44" i="4"/>
  <c r="J44" i="4"/>
  <c r="H44" i="4"/>
  <c r="S43" i="4"/>
  <c r="Q43" i="4"/>
  <c r="J43" i="4"/>
  <c r="H43" i="4"/>
  <c r="S42" i="4"/>
  <c r="Q42" i="4"/>
  <c r="J42" i="4"/>
  <c r="H42" i="4"/>
  <c r="S41" i="4"/>
  <c r="S49" i="4" s="1"/>
  <c r="Q41" i="4"/>
  <c r="Q49" i="4" s="1"/>
  <c r="J41" i="4"/>
  <c r="J49" i="4" s="1"/>
  <c r="H41" i="4"/>
  <c r="H49" i="4" s="1"/>
  <c r="W39" i="4"/>
  <c r="V39" i="4"/>
  <c r="U39" i="4"/>
  <c r="T39" i="4"/>
  <c r="R39" i="4"/>
  <c r="P39" i="4"/>
  <c r="O39" i="4"/>
  <c r="N39" i="4"/>
  <c r="M39" i="4"/>
  <c r="L39" i="4"/>
  <c r="K39" i="4"/>
  <c r="I39" i="4"/>
  <c r="G39" i="4"/>
  <c r="F39" i="4"/>
  <c r="E39" i="4"/>
  <c r="D39" i="4"/>
  <c r="C39" i="4"/>
  <c r="Q38" i="4"/>
  <c r="S38" i="4" s="1"/>
  <c r="H38" i="4"/>
  <c r="J38" i="4" s="1"/>
  <c r="Q37" i="4"/>
  <c r="S37" i="4" s="1"/>
  <c r="H37" i="4"/>
  <c r="J37" i="4" s="1"/>
  <c r="Q36" i="4"/>
  <c r="S36" i="4" s="1"/>
  <c r="H36" i="4"/>
  <c r="J36" i="4" s="1"/>
  <c r="Q35" i="4"/>
  <c r="S35" i="4" s="1"/>
  <c r="H35" i="4"/>
  <c r="J35" i="4" s="1"/>
  <c r="Q34" i="4"/>
  <c r="S34" i="4" s="1"/>
  <c r="H34" i="4"/>
  <c r="J34" i="4" s="1"/>
  <c r="Q33" i="4"/>
  <c r="S33" i="4" s="1"/>
  <c r="H33" i="4"/>
  <c r="J33" i="4" s="1"/>
  <c r="Q32" i="4"/>
  <c r="S32" i="4" s="1"/>
  <c r="H32" i="4"/>
  <c r="J32" i="4" s="1"/>
  <c r="Q31" i="4"/>
  <c r="Q39" i="4" s="1"/>
  <c r="H31" i="4"/>
  <c r="H39" i="4" s="1"/>
  <c r="W29" i="4"/>
  <c r="V29" i="4"/>
  <c r="U29" i="4"/>
  <c r="T29" i="4"/>
  <c r="R29" i="4"/>
  <c r="P29" i="4"/>
  <c r="O29" i="4"/>
  <c r="N29" i="4"/>
  <c r="M29" i="4"/>
  <c r="L29" i="4"/>
  <c r="K29" i="4"/>
  <c r="I29" i="4"/>
  <c r="G29" i="4"/>
  <c r="F29" i="4"/>
  <c r="E29" i="4"/>
  <c r="D29" i="4"/>
  <c r="C29" i="4"/>
  <c r="S28" i="4"/>
  <c r="Q28" i="4"/>
  <c r="J28" i="4"/>
  <c r="H28" i="4"/>
  <c r="S27" i="4"/>
  <c r="Q27" i="4"/>
  <c r="J27" i="4"/>
  <c r="H27" i="4"/>
  <c r="S26" i="4"/>
  <c r="Q26" i="4"/>
  <c r="J26" i="4"/>
  <c r="H26" i="4"/>
  <c r="S25" i="4"/>
  <c r="Q25" i="4"/>
  <c r="J25" i="4"/>
  <c r="H25" i="4"/>
  <c r="S24" i="4"/>
  <c r="Q24" i="4"/>
  <c r="J24" i="4"/>
  <c r="H24" i="4"/>
  <c r="S23" i="4"/>
  <c r="Q23" i="4"/>
  <c r="J23" i="4"/>
  <c r="H23" i="4"/>
  <c r="Q22" i="4"/>
  <c r="S22" i="4" s="1"/>
  <c r="H22" i="4"/>
  <c r="J22" i="4" s="1"/>
  <c r="Q21" i="4"/>
  <c r="S21" i="4" s="1"/>
  <c r="S29" i="4" s="1"/>
  <c r="H21" i="4"/>
  <c r="H29" i="4" s="1"/>
  <c r="W19" i="4"/>
  <c r="W100" i="4" s="1"/>
  <c r="V19" i="4"/>
  <c r="U19" i="4"/>
  <c r="U100" i="4" s="1"/>
  <c r="T19" i="4"/>
  <c r="R19" i="4"/>
  <c r="R100" i="4" s="1"/>
  <c r="P19" i="4"/>
  <c r="P100" i="4" s="1"/>
  <c r="O19" i="4"/>
  <c r="O100" i="4" s="1"/>
  <c r="N19" i="4"/>
  <c r="N100" i="4" s="1"/>
  <c r="M19" i="4"/>
  <c r="M100" i="4" s="1"/>
  <c r="L19" i="4"/>
  <c r="L100" i="4" s="1"/>
  <c r="K19" i="4"/>
  <c r="K100" i="4" s="1"/>
  <c r="I19" i="4"/>
  <c r="I100" i="4" s="1"/>
  <c r="G19" i="4"/>
  <c r="G100" i="4" s="1"/>
  <c r="F19" i="4"/>
  <c r="F100" i="4" s="1"/>
  <c r="E19" i="4"/>
  <c r="E100" i="4" s="1"/>
  <c r="D19" i="4"/>
  <c r="D100" i="4" s="1"/>
  <c r="C19" i="4"/>
  <c r="C100" i="4" s="1"/>
  <c r="Q18" i="4"/>
  <c r="S18" i="4" s="1"/>
  <c r="H18" i="4"/>
  <c r="J18" i="4" s="1"/>
  <c r="Q17" i="4"/>
  <c r="S17" i="4" s="1"/>
  <c r="H17" i="4"/>
  <c r="J17" i="4" s="1"/>
  <c r="Q16" i="4"/>
  <c r="S16" i="4" s="1"/>
  <c r="H16" i="4"/>
  <c r="J16" i="4" s="1"/>
  <c r="Q15" i="4"/>
  <c r="S15" i="4" s="1"/>
  <c r="H15" i="4"/>
  <c r="J15" i="4" s="1"/>
  <c r="Q14" i="4"/>
  <c r="S14" i="4" s="1"/>
  <c r="H14" i="4"/>
  <c r="J14" i="4" s="1"/>
  <c r="Q13" i="4"/>
  <c r="S13" i="4" s="1"/>
  <c r="H13" i="4"/>
  <c r="J13" i="4" s="1"/>
  <c r="Q12" i="4"/>
  <c r="S12" i="4" s="1"/>
  <c r="H12" i="4"/>
  <c r="J12" i="4" s="1"/>
  <c r="Q11" i="4"/>
  <c r="H11" i="4"/>
  <c r="E62" i="3"/>
  <c r="F62" i="3" s="1"/>
  <c r="C62" i="3"/>
  <c r="E61" i="3"/>
  <c r="E63" i="3" s="1"/>
  <c r="F63" i="3" s="1"/>
  <c r="C61" i="3"/>
  <c r="C63" i="3" s="1"/>
  <c r="E51" i="3"/>
  <c r="F51" i="3" s="1"/>
  <c r="C51" i="3"/>
  <c r="E42" i="3"/>
  <c r="F42" i="3" s="1"/>
  <c r="C42" i="3"/>
  <c r="F37" i="3"/>
  <c r="E30" i="3"/>
  <c r="F30" i="3" s="1"/>
  <c r="C30" i="3"/>
  <c r="E25" i="3"/>
  <c r="E21" i="3" s="1"/>
  <c r="F21" i="3" s="1"/>
  <c r="C25" i="3"/>
  <c r="C21" i="3" s="1"/>
  <c r="E13" i="3"/>
  <c r="F13" i="3" s="1"/>
  <c r="C13" i="3"/>
  <c r="C7" i="2"/>
  <c r="E7" i="2"/>
  <c r="F7" i="2"/>
  <c r="C16" i="2"/>
  <c r="E16" i="2"/>
  <c r="E23" i="2" s="1"/>
  <c r="F16" i="2"/>
  <c r="C23" i="2"/>
  <c r="C25" i="2"/>
  <c r="E25" i="2"/>
  <c r="E59" i="2" s="1"/>
  <c r="F25" i="2"/>
  <c r="C40" i="2"/>
  <c r="E40" i="2"/>
  <c r="F40" i="2"/>
  <c r="C61" i="2"/>
  <c r="E61" i="2"/>
  <c r="F61" i="2"/>
  <c r="F23" i="2" l="1"/>
  <c r="C38" i="3"/>
  <c r="C40" i="3" s="1"/>
  <c r="C65" i="3" s="1"/>
  <c r="T100" i="4"/>
  <c r="V100" i="4"/>
  <c r="H69" i="4"/>
  <c r="J81" i="4"/>
  <c r="J89" i="4" s="1"/>
  <c r="S81" i="4"/>
  <c r="S89" i="4" s="1"/>
  <c r="C54" i="5"/>
  <c r="E54" i="5"/>
  <c r="G54" i="5"/>
  <c r="I54" i="5"/>
  <c r="K54" i="5"/>
  <c r="B64" i="6"/>
  <c r="D64" i="6"/>
  <c r="F64" i="6"/>
  <c r="H64" i="6"/>
  <c r="J64" i="6"/>
  <c r="L64" i="6"/>
  <c r="N64" i="6"/>
  <c r="Q11" i="8"/>
  <c r="Q12" i="8"/>
  <c r="Q14" i="8"/>
  <c r="Q15" i="8"/>
  <c r="Q17" i="8"/>
  <c r="Q18" i="8"/>
  <c r="Q20" i="8"/>
  <c r="Q21" i="8"/>
  <c r="Q23" i="8"/>
  <c r="Q24" i="8"/>
  <c r="Q26" i="8"/>
  <c r="Q27" i="8"/>
  <c r="Q29" i="8"/>
  <c r="Q30" i="8"/>
  <c r="Q32" i="8"/>
  <c r="Q33" i="8"/>
  <c r="Q35" i="8"/>
  <c r="Q36" i="8"/>
  <c r="AG47" i="8"/>
  <c r="AG49" i="8"/>
  <c r="AG50" i="8"/>
  <c r="AG52" i="8"/>
  <c r="AG53" i="8"/>
  <c r="S69" i="4"/>
  <c r="AG55" i="8"/>
  <c r="AG56" i="8"/>
  <c r="AG58" i="8"/>
  <c r="AG59" i="8"/>
  <c r="AG61" i="8"/>
  <c r="AG62" i="8"/>
  <c r="AG64" i="8"/>
  <c r="AG65" i="8"/>
  <c r="AG67" i="8"/>
  <c r="AG68" i="8"/>
  <c r="AG70" i="8"/>
  <c r="AG71" i="8"/>
  <c r="Q82" i="8"/>
  <c r="Q84" i="8"/>
  <c r="Q85" i="8"/>
  <c r="Q87" i="8"/>
  <c r="Q88" i="8"/>
  <c r="Q90" i="8"/>
  <c r="Q91" i="8"/>
  <c r="Q93" i="8"/>
  <c r="Q94" i="8"/>
  <c r="Q96" i="8"/>
  <c r="Q97" i="8"/>
  <c r="Q99" i="8"/>
  <c r="Q100" i="8"/>
  <c r="Q102" i="8"/>
  <c r="Q103" i="8"/>
  <c r="Q105" i="8"/>
  <c r="Q106" i="8"/>
  <c r="D37" i="9"/>
  <c r="J37" i="9"/>
  <c r="J108" i="9" s="1"/>
  <c r="W37" i="9"/>
  <c r="AC37" i="9"/>
  <c r="AG12" i="9"/>
  <c r="AG15" i="9"/>
  <c r="AG18" i="9"/>
  <c r="AG21" i="9"/>
  <c r="AG24" i="9"/>
  <c r="AG27" i="9"/>
  <c r="AG30" i="9"/>
  <c r="AG33" i="9"/>
  <c r="Q46" i="9"/>
  <c r="Q47" i="9"/>
  <c r="AG47" i="9"/>
  <c r="Q49" i="9"/>
  <c r="Q50" i="9"/>
  <c r="AG50" i="9"/>
  <c r="Q52" i="9"/>
  <c r="Q53" i="9"/>
  <c r="AG53" i="9"/>
  <c r="Q55" i="9"/>
  <c r="Q56" i="9"/>
  <c r="AG56" i="9"/>
  <c r="Q58" i="9"/>
  <c r="Q59" i="9"/>
  <c r="AG59" i="9"/>
  <c r="Q61" i="9"/>
  <c r="AG62" i="9"/>
  <c r="Q64" i="9"/>
  <c r="AG65" i="9"/>
  <c r="Q67" i="9"/>
  <c r="AG68" i="9"/>
  <c r="Q70" i="9"/>
  <c r="AG71" i="9"/>
  <c r="Q81" i="9"/>
  <c r="W107" i="9"/>
  <c r="AC107" i="9"/>
  <c r="Q82" i="9"/>
  <c r="AG82" i="9"/>
  <c r="Q84" i="9"/>
  <c r="Q85" i="9"/>
  <c r="AG85" i="9"/>
  <c r="Q87" i="9"/>
  <c r="AG88" i="9"/>
  <c r="Q90" i="9"/>
  <c r="AG91" i="9"/>
  <c r="Q93" i="9"/>
  <c r="AG94" i="9"/>
  <c r="Q96" i="9"/>
  <c r="AG97" i="9"/>
  <c r="Q99" i="9"/>
  <c r="AG100" i="9"/>
  <c r="Q102" i="9"/>
  <c r="Q105" i="9"/>
  <c r="G13" i="11"/>
  <c r="E70" i="2"/>
  <c r="F59" i="2"/>
  <c r="F70" i="2" s="1"/>
  <c r="C59" i="2"/>
  <c r="C70" i="2" s="1"/>
  <c r="E156" i="26"/>
  <c r="F156" i="26" s="1"/>
  <c r="E69" i="25"/>
  <c r="F69" i="25" s="1"/>
  <c r="F61" i="25"/>
  <c r="H19" i="4"/>
  <c r="H100" i="4" s="1"/>
  <c r="J11" i="4"/>
  <c r="J19" i="4" s="1"/>
  <c r="E38" i="3"/>
  <c r="F61" i="3"/>
  <c r="Q19" i="4"/>
  <c r="S11" i="4"/>
  <c r="S19" i="4" s="1"/>
  <c r="Q29" i="4"/>
  <c r="J31" i="4"/>
  <c r="J39" i="4" s="1"/>
  <c r="S31" i="4"/>
  <c r="S39" i="4" s="1"/>
  <c r="J51" i="4"/>
  <c r="J59" i="4" s="1"/>
  <c r="S51" i="4"/>
  <c r="S59" i="4" s="1"/>
  <c r="Q69" i="4"/>
  <c r="J71" i="4"/>
  <c r="J79" i="4" s="1"/>
  <c r="S71" i="4"/>
  <c r="S79" i="4" s="1"/>
  <c r="J91" i="4"/>
  <c r="J99" i="4" s="1"/>
  <c r="S91" i="4"/>
  <c r="S99" i="4" s="1"/>
  <c r="D37" i="8"/>
  <c r="T37" i="8"/>
  <c r="Q46" i="8"/>
  <c r="Q72" i="8" s="1"/>
  <c r="AG46" i="8"/>
  <c r="T107" i="8"/>
  <c r="AG81" i="8"/>
  <c r="AG107" i="8" s="1"/>
  <c r="J21" i="4"/>
  <c r="J29" i="4" s="1"/>
  <c r="J61" i="4"/>
  <c r="J69" i="4" s="1"/>
  <c r="D107" i="8"/>
  <c r="Q81" i="8"/>
  <c r="Q107" i="8" s="1"/>
  <c r="P37" i="9"/>
  <c r="P108" i="9" s="1"/>
  <c r="T37" i="9"/>
  <c r="T108" i="9" s="1"/>
  <c r="Z37" i="9"/>
  <c r="Z108" i="9" s="1"/>
  <c r="AG11" i="9"/>
  <c r="Q11" i="9"/>
  <c r="Q37" i="9" s="1"/>
  <c r="AG46" i="9"/>
  <c r="D72" i="9"/>
  <c r="AG81" i="9"/>
  <c r="D107" i="9"/>
  <c r="D108" i="9" l="1"/>
  <c r="Q72" i="9"/>
  <c r="W108" i="9"/>
  <c r="Q107" i="9"/>
  <c r="Q108" i="9" s="1"/>
  <c r="AC108" i="9"/>
  <c r="Q37" i="8"/>
  <c r="Q108" i="8" s="1"/>
  <c r="D108" i="8"/>
  <c r="S100" i="4"/>
  <c r="J100" i="4"/>
  <c r="T108" i="8"/>
  <c r="Q100" i="4"/>
  <c r="E40" i="3"/>
  <c r="F38" i="3"/>
  <c r="E65" i="3" l="1"/>
  <c r="F65" i="3" s="1"/>
  <c r="F40" i="3"/>
</calcChain>
</file>

<file path=xl/sharedStrings.xml><?xml version="1.0" encoding="utf-8"?>
<sst xmlns="http://schemas.openxmlformats.org/spreadsheetml/2006/main" count="2050" uniqueCount="1115">
  <si>
    <t>HEC-107 (a)</t>
  </si>
  <si>
    <t>Name of University / Institute: _________________________________________________________</t>
  </si>
  <si>
    <t>Object Code</t>
  </si>
  <si>
    <t>2012-13
(Actual)</t>
  </si>
  <si>
    <t>A01101</t>
  </si>
  <si>
    <t>Basic Pay</t>
  </si>
  <si>
    <t>A01102</t>
  </si>
  <si>
    <t>Personal Pay</t>
  </si>
  <si>
    <t>A01103</t>
  </si>
  <si>
    <t>Special Pay</t>
  </si>
  <si>
    <t>A01104</t>
  </si>
  <si>
    <t>Technical Pay</t>
  </si>
  <si>
    <t>A01105</t>
  </si>
  <si>
    <t>Qualification Pay</t>
  </si>
  <si>
    <t>A01106</t>
  </si>
  <si>
    <t>Pay of Contract Staff</t>
  </si>
  <si>
    <t>A0110602</t>
  </si>
  <si>
    <t>Tenure Track Pay</t>
  </si>
  <si>
    <t>A01150</t>
  </si>
  <si>
    <t>Others</t>
  </si>
  <si>
    <t>A01151</t>
  </si>
  <si>
    <t>A01152</t>
  </si>
  <si>
    <t>A01153</t>
  </si>
  <si>
    <t>A01155</t>
  </si>
  <si>
    <t>A01156</t>
  </si>
  <si>
    <t>A01170</t>
  </si>
  <si>
    <t>Total Pay (Pay of Officers + Pay of Staff)</t>
  </si>
  <si>
    <t>A01201</t>
  </si>
  <si>
    <t>Senior Post Allowance</t>
  </si>
  <si>
    <t>A01202</t>
  </si>
  <si>
    <t>House Rent Allowance</t>
  </si>
  <si>
    <t>A01203</t>
  </si>
  <si>
    <t>Conveyance Allowance</t>
  </si>
  <si>
    <t>A0120402</t>
  </si>
  <si>
    <t>Utility Allowance</t>
  </si>
  <si>
    <t>A01205</t>
  </si>
  <si>
    <t>Dearness Allowance @ 15%  - wef 1-7-2006</t>
  </si>
  <si>
    <t>A01207</t>
  </si>
  <si>
    <t>Washing Allowance</t>
  </si>
  <si>
    <t>A01208</t>
  </si>
  <si>
    <t>Dress Allowance</t>
  </si>
  <si>
    <t>A0124403</t>
  </si>
  <si>
    <t>Adhoc Allowance 2010 - 50%</t>
  </si>
  <si>
    <t>A0124404</t>
  </si>
  <si>
    <t>Adhoc Allowance 2011 - 15%</t>
  </si>
  <si>
    <t>A01209</t>
  </si>
  <si>
    <t>Special Addl. Allowance @ 20% / 25%</t>
  </si>
  <si>
    <t>A0129903</t>
  </si>
  <si>
    <t>Others - Integrated Allowance</t>
  </si>
  <si>
    <t>A0129904</t>
  </si>
  <si>
    <t>Others - Gun Allowance</t>
  </si>
  <si>
    <t>A01211</t>
  </si>
  <si>
    <t>Hill Allowance</t>
  </si>
  <si>
    <t>A01216</t>
  </si>
  <si>
    <t>Qualification/PhD/Special S&amp;T 
Allowance</t>
  </si>
  <si>
    <t>A01217</t>
  </si>
  <si>
    <t>Medical Allowance</t>
  </si>
  <si>
    <t>A01222</t>
  </si>
  <si>
    <t>Hardship Allowance</t>
  </si>
  <si>
    <t>A01224</t>
  </si>
  <si>
    <t>Entertainment Allowance</t>
  </si>
  <si>
    <t>A01226</t>
  </si>
  <si>
    <t>Computer Allowance</t>
  </si>
  <si>
    <t>A01227</t>
  </si>
  <si>
    <t>Project Allowance</t>
  </si>
  <si>
    <t>A01228</t>
  </si>
  <si>
    <t>Orderly Allowance</t>
  </si>
  <si>
    <t>A01230</t>
  </si>
  <si>
    <t>Dusting Allowance</t>
  </si>
  <si>
    <t>A01231</t>
  </si>
  <si>
    <t>Drinking Water Allowance</t>
  </si>
  <si>
    <t>A01236</t>
  </si>
  <si>
    <t>Deputation Allowance</t>
  </si>
  <si>
    <t>A01237</t>
  </si>
  <si>
    <t>Design Allowance</t>
  </si>
  <si>
    <t>A01238</t>
  </si>
  <si>
    <t>A0124402</t>
  </si>
  <si>
    <t>A01252</t>
  </si>
  <si>
    <t>Non Practising Allowance</t>
  </si>
  <si>
    <t>A01254</t>
  </si>
  <si>
    <t>Anaesthesia Allowance</t>
  </si>
  <si>
    <t>A01263</t>
  </si>
  <si>
    <t>Research Allowance</t>
  </si>
  <si>
    <t>A01267</t>
  </si>
  <si>
    <t>Provost / Warden / Boarding Allowance</t>
  </si>
  <si>
    <t>A01270</t>
  </si>
  <si>
    <t>Other Regular Allowances  - A01211 - 70</t>
  </si>
  <si>
    <t>Total Regular Allowances (Regular+ Others)</t>
  </si>
  <si>
    <t> A01271 </t>
  </si>
  <si>
    <t>Overtime Allowance to Drivers</t>
  </si>
  <si>
    <t> A01272 </t>
  </si>
  <si>
    <t>Night Duty Allowance</t>
  </si>
  <si>
    <t> A01273 </t>
  </si>
  <si>
    <t>Honorarium</t>
  </si>
  <si>
    <t> A01274 </t>
  </si>
  <si>
    <t>Medical Charges  - Hospitalization etc.</t>
  </si>
  <si>
    <t> A01277 </t>
  </si>
  <si>
    <t>Contingent Paid Staff / Daily Wages</t>
  </si>
  <si>
    <t> A0127801</t>
  </si>
  <si>
    <t> A0127802</t>
  </si>
  <si>
    <t>Group Insurance</t>
  </si>
  <si>
    <t> A01289</t>
  </si>
  <si>
    <t>Teaching Allowance</t>
  </si>
  <si>
    <t>Other Allowances (A01271 - 99)</t>
  </si>
  <si>
    <t>Total Establishment Charges</t>
  </si>
  <si>
    <t>SUMMARISED BUDGET PROFILE</t>
  </si>
  <si>
    <t>Revised Estimates 2013-14 &amp; Budget Estimates 2014-15</t>
  </si>
  <si>
    <t xml:space="preserve">Name of University / Institute: </t>
  </si>
  <si>
    <t>Particulars</t>
  </si>
  <si>
    <t>2014-15</t>
  </si>
  <si>
    <t>1.     Opening Balance</t>
  </si>
  <si>
    <t>2.     Total Grants &amp; Donations [a - f]</t>
  </si>
  <si>
    <t>a.</t>
  </si>
  <si>
    <t>a. </t>
  </si>
  <si>
    <t>Federal Government (Annual)</t>
  </si>
  <si>
    <t>b.</t>
  </si>
  <si>
    <t>Supplementary / Additional Grant</t>
  </si>
  <si>
    <t>c.</t>
  </si>
  <si>
    <t>Grant for Tenure Track Faculty</t>
  </si>
  <si>
    <t>d.</t>
  </si>
  <si>
    <t>Provincial Govt. Grant</t>
  </si>
  <si>
    <t>e.</t>
  </si>
  <si>
    <t>Donations</t>
  </si>
  <si>
    <t>f. </t>
  </si>
  <si>
    <t>Any Other Grant</t>
  </si>
  <si>
    <t>3.    Total  Own Resources</t>
  </si>
  <si>
    <t>Tutition Fees</t>
  </si>
  <si>
    <t>Other Charges</t>
  </si>
  <si>
    <t>Hostel Charges, etc.</t>
  </si>
  <si>
    <t>On Campus Students (sub-total)</t>
  </si>
  <si>
    <t>b. </t>
  </si>
  <si>
    <t>Affiliated College/Instituions' Students</t>
  </si>
  <si>
    <t>c. </t>
  </si>
  <si>
    <t>External (Private) Students</t>
  </si>
  <si>
    <t>Income  from Continuing Professional Development  Courses for Business &amp; Community</t>
  </si>
  <si>
    <t>Income from Continuing Education [CE] Courses for  Business &amp; Community</t>
  </si>
  <si>
    <t>3 (i)    Students Related Income [3(i) a - 3(i) e]</t>
  </si>
  <si>
    <t>Income from Collaborative and Contract Research</t>
  </si>
  <si>
    <t>Income from Consultancy &amp; Testing</t>
  </si>
  <si>
    <t>Income from Intellectual Property</t>
  </si>
  <si>
    <t>Income from Regeneration &amp; Development  Programs</t>
  </si>
  <si>
    <t>Alumini</t>
  </si>
  <si>
    <t>Any Other Income</t>
  </si>
  <si>
    <t>3 (ii) Other Venues of Income [3(ii) a - 3(ii) f]</t>
  </si>
  <si>
    <t>3 (iii) Endowments</t>
  </si>
  <si>
    <t>A. Total Available Resources [1+2+3]</t>
  </si>
  <si>
    <t> Faculty Salary </t>
  </si>
  <si>
    <t>TTS Faculty Salary/ Gratuity</t>
  </si>
  <si>
    <t>Salary of Officers &amp; Staff -Teaching Departments</t>
  </si>
  <si>
    <t>Other Establishment Charges</t>
  </si>
  <si>
    <t>Non Salary Expenses / Other Charges</t>
  </si>
  <si>
    <t>g.</t>
  </si>
  <si>
    <t>Research</t>
  </si>
  <si>
    <t>B. Total Expenditures [ 5 + 6 ]</t>
  </si>
  <si>
    <t>C. Surplus / Deficit    [A  -   B]</t>
  </si>
  <si>
    <t>D.</t>
  </si>
  <si>
    <t>Approved Budget</t>
  </si>
  <si>
    <t>E.</t>
  </si>
  <si>
    <t>Impact of Vacant Posts</t>
  </si>
  <si>
    <t>Annual</t>
  </si>
  <si>
    <t>Included in Budget Estimates</t>
  </si>
  <si>
    <t>F.</t>
  </si>
  <si>
    <t>Annual incremental impact of filled posts in Next FY 2014-15</t>
  </si>
  <si>
    <t>HEC-102</t>
  </si>
  <si>
    <t xml:space="preserve">Name of University / Institute:  </t>
  </si>
  <si>
    <t>Please see Annex 1 for categorization of subjects by discipline</t>
  </si>
  <si>
    <t>Scale</t>
  </si>
  <si>
    <t>2012-13 (Actual)</t>
  </si>
  <si>
    <t>2013-14 (Existing)</t>
  </si>
  <si>
    <t>2014-15 (Estimated)</t>
  </si>
  <si>
    <t>Sanctioned 
Posts</t>
  </si>
  <si>
    <t>Filled Posts</t>
  </si>
  <si>
    <t>Vacant Posts</t>
  </si>
  <si>
    <r>
      <t xml:space="preserve">Incremental Impact of Existing Posts
</t>
    </r>
    <r>
      <rPr>
        <sz val="9"/>
        <color indexed="10"/>
        <rFont val="Arial"/>
        <family val="2"/>
      </rPr>
      <t>(Rs. in Million)</t>
    </r>
  </si>
  <si>
    <t>Proposed Hiring</t>
  </si>
  <si>
    <r>
      <t xml:space="preserve">Financial Impact of Proposed Hiring
</t>
    </r>
    <r>
      <rPr>
        <sz val="9"/>
        <color indexed="10"/>
        <rFont val="Arial"/>
        <family val="2"/>
      </rPr>
      <t>(Rs. in Million)</t>
    </r>
  </si>
  <si>
    <t>PhD</t>
  </si>
  <si>
    <t>Non-PhD</t>
  </si>
  <si>
    <t>Total</t>
  </si>
  <si>
    <t>Impact of Pay &amp; Allow.</t>
  </si>
  <si>
    <t>Number of Posts</t>
  </si>
  <si>
    <t>Male</t>
  </si>
  <si>
    <t>Female</t>
  </si>
  <si>
    <t>Arts / Humanities</t>
  </si>
  <si>
    <t>Professor</t>
  </si>
  <si>
    <t>Associate Professor</t>
  </si>
  <si>
    <t>Assistant Professor</t>
  </si>
  <si>
    <t>Lecturer</t>
  </si>
  <si>
    <t>Sub-Total</t>
  </si>
  <si>
    <t>Social Sciences</t>
  </si>
  <si>
    <t>Computer Science / IT</t>
  </si>
  <si>
    <t>Business/ Management Sciences</t>
  </si>
  <si>
    <t>Sciences
(Natural and Biological etc.)</t>
  </si>
  <si>
    <t>Agriculture</t>
  </si>
  <si>
    <t>Medical</t>
  </si>
  <si>
    <t>Veterinary Sciences</t>
  </si>
  <si>
    <t>Engineering</t>
  </si>
  <si>
    <t>Grand Total</t>
  </si>
  <si>
    <r>
      <t>Note:</t>
    </r>
    <r>
      <rPr>
        <sz val="12"/>
        <color indexed="10"/>
        <rFont val="Arial"/>
        <family val="2"/>
      </rPr>
      <t xml:space="preserve">  Incase, the institution also follows pay scales other than BPS, same may please be incorporated correspondingly. A copy of the pay structure may also be furnished.</t>
    </r>
  </si>
  <si>
    <t>Tenure Track Faculty Strength</t>
  </si>
  <si>
    <t>HEC-103</t>
  </si>
  <si>
    <t>Name of University / Institute:</t>
  </si>
  <si>
    <t xml:space="preserve">2007-08 </t>
  </si>
  <si>
    <t>Incremental Impact of Existing Posts
(Rs. in Million)</t>
  </si>
  <si>
    <t>Salary Impact</t>
  </si>
  <si>
    <t>Professors</t>
  </si>
  <si>
    <t>Associate Professors</t>
  </si>
  <si>
    <t>Assistant Professors</t>
  </si>
  <si>
    <t>Computer Sciences / IT</t>
  </si>
  <si>
    <t>Faculty: Sciences
              (Natural and Biological etc.)</t>
  </si>
  <si>
    <t>Non-Teaching Officer / Staff Strength
(Working in Teaching Departments only)</t>
  </si>
  <si>
    <t>HEC-104(a)</t>
  </si>
  <si>
    <t>BPS
Scale</t>
  </si>
  <si>
    <r>
      <t xml:space="preserve">Financial Impact of Proposed Posts
</t>
    </r>
    <r>
      <rPr>
        <sz val="11"/>
        <color indexed="10"/>
        <rFont val="Arial"/>
        <family val="2"/>
      </rPr>
      <t>(Rs. in Million)</t>
    </r>
  </si>
  <si>
    <t>Number</t>
  </si>
  <si>
    <t>Impact of Pay &amp; Allowances</t>
  </si>
  <si>
    <t>Departments: Arts &amp; Humanities</t>
  </si>
  <si>
    <t>Departments: Social Sciences</t>
  </si>
  <si>
    <t>Departments: Computer Science / IT</t>
  </si>
  <si>
    <t>Departments: Business/ Management Sciences</t>
  </si>
  <si>
    <t>Departments: Sciences (Natural and Biological etc.)</t>
  </si>
  <si>
    <t>Departments: Agriculture</t>
  </si>
  <si>
    <t>Departments: Medical</t>
  </si>
  <si>
    <t>Departments: Veterinary Sciences</t>
  </si>
  <si>
    <t>Departments: Engineering</t>
  </si>
  <si>
    <t>HEC-104(b)</t>
  </si>
  <si>
    <r>
      <t xml:space="preserve">Note:  </t>
    </r>
    <r>
      <rPr>
        <sz val="12"/>
        <color indexed="10"/>
        <rFont val="Arial"/>
        <family val="2"/>
      </rPr>
      <t>Incase, the institution also follows pay scales other than BPS, same may please be incorporated correspondingly. A copy of the pay structure may also be furnished.</t>
    </r>
  </si>
  <si>
    <t>HEC-105 (a)</t>
  </si>
  <si>
    <t>Enrolment and Income from Existing Students</t>
  </si>
  <si>
    <t>(Regular Fee Structure)</t>
  </si>
  <si>
    <t>(Rs. in Million)</t>
  </si>
  <si>
    <t>Name of Teaching Department</t>
  </si>
  <si>
    <t>Existing Student Enrolment (2013-14)</t>
  </si>
  <si>
    <t>Annual Income from (Existing) Students Enrolled on Regular Basis</t>
  </si>
  <si>
    <t>Bachelor</t>
  </si>
  <si>
    <t>Bechelor</t>
  </si>
  <si>
    <t>Master</t>
  </si>
  <si>
    <t>MS/ M.phil</t>
  </si>
  <si>
    <t>PGD</t>
  </si>
  <si>
    <t>Tution Fee</t>
  </si>
  <si>
    <t>Other Income from Students</t>
  </si>
  <si>
    <t>Sciences (Basic, Natural etc.)</t>
  </si>
  <si>
    <t>Sub-Total (i)</t>
  </si>
  <si>
    <t>(Self-financing Scheme)</t>
  </si>
  <si>
    <t>Annual Income from  (Existing) Students Enrolled on Self Finance Basis</t>
  </si>
  <si>
    <t>Sub-Total (ii)</t>
  </si>
  <si>
    <t>(Self-support Program)</t>
  </si>
  <si>
    <t>Annual Income from  (Existing) Students Enrolled on Self Support Basis</t>
  </si>
  <si>
    <t>Sub-Total (iii)</t>
  </si>
  <si>
    <t>Total ( i + ii + iii )</t>
  </si>
  <si>
    <t>B.               Existing Annual Fee (Rs/Annum) per Student</t>
  </si>
  <si>
    <t>Regular</t>
  </si>
  <si>
    <t>Self-Finance/Support</t>
  </si>
  <si>
    <t>Masters</t>
  </si>
  <si>
    <t>M. Phil</t>
  </si>
  <si>
    <t>Arts/ Humanities</t>
  </si>
  <si>
    <t>Tuition Fee</t>
  </si>
  <si>
    <t>Other Compulsory Charges</t>
  </si>
  <si>
    <t>HEC-105 (b)</t>
  </si>
  <si>
    <t>Projected Student Enrolment and Income for Next FY 2014-15</t>
  </si>
  <si>
    <t>Projected Student Enrolment (2014-15)</t>
  </si>
  <si>
    <t>Projected Annual Income from Students on Regular Basis</t>
  </si>
  <si>
    <t>Projected Annual Income from Students on Self Finance Basis</t>
  </si>
  <si>
    <t>Projected Annual Income from Students on Self Support Basis</t>
  </si>
  <si>
    <t>HEC-105 (c)</t>
  </si>
  <si>
    <t>Existing Annual Fee (per Student)</t>
  </si>
  <si>
    <t>(Amount in Rs.)</t>
  </si>
  <si>
    <t>HEC-106</t>
  </si>
  <si>
    <t>Faculty &amp; Cost per Student Analysis</t>
  </si>
  <si>
    <t>Descipline</t>
  </si>
  <si>
    <t>2014-15 (Projected)</t>
  </si>
  <si>
    <t>Arts / Humanities / Social Sciences</t>
  </si>
  <si>
    <t>Sciences (Basic and Natural)/ Agriculture</t>
  </si>
  <si>
    <t xml:space="preserve">Engineering </t>
  </si>
  <si>
    <t>Medical / Veterinary Sciences</t>
  </si>
  <si>
    <t>Grand Toal</t>
  </si>
  <si>
    <t>Enrollment
(Bachelor / Master / MPhil / PhD Only)</t>
  </si>
  <si>
    <t>Faculty (Total)</t>
  </si>
  <si>
    <t>BPS</t>
  </si>
  <si>
    <t>TTS</t>
  </si>
  <si>
    <t>Non-Teaching Officers &amp; Staff
(Working in Teaching Departments only)</t>
  </si>
  <si>
    <t>Officers</t>
  </si>
  <si>
    <t>Allied Staff</t>
  </si>
  <si>
    <t>Non-Teaching Officers &amp; Staff
(Working in all other Administrative Departments)</t>
  </si>
  <si>
    <t>Ratios (x : y)</t>
  </si>
  <si>
    <r>
      <t xml:space="preserve">Faculty 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Student Ratio</t>
    </r>
  </si>
  <si>
    <r>
      <t xml:space="preserve">Faculty 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Officers / Staff in Teaching Departments Ratio </t>
    </r>
  </si>
  <si>
    <r>
      <t xml:space="preserve">Faculty 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Total Officers / Staff Ratio </t>
    </r>
  </si>
  <si>
    <t>Cost per Student (Rs.)</t>
  </si>
  <si>
    <t>Pay &amp; Allowances of Faculty / Officers / Staff
in Teaching Departments Basis</t>
  </si>
  <si>
    <t xml:space="preserve">Total Pay &amp; Allowances Basis </t>
  </si>
  <si>
    <t xml:space="preserve">Total Expenditure Basis </t>
  </si>
  <si>
    <t>Fund Raising Capacity:</t>
  </si>
  <si>
    <t>Own Resources per Student (Rs.)</t>
  </si>
  <si>
    <t>Own Resources as % of Total Expenditure</t>
  </si>
  <si>
    <t>Own Resources as % of Total Resources</t>
  </si>
  <si>
    <t xml:space="preserve"> 2012-13 Actual</t>
  </si>
  <si>
    <t>2014-15
B.E.</t>
  </si>
  <si>
    <t xml:space="preserve"> </t>
  </si>
  <si>
    <t>Name of University / Institute: ____________________________________________________________________</t>
  </si>
  <si>
    <t>Code
No.</t>
  </si>
  <si>
    <t xml:space="preserve">Budget Heads </t>
  </si>
  <si>
    <t>A09201</t>
  </si>
  <si>
    <t>Hardware</t>
  </si>
  <si>
    <t>A09202</t>
  </si>
  <si>
    <t>Software</t>
  </si>
  <si>
    <t>A09203</t>
  </si>
  <si>
    <t>A09501</t>
  </si>
  <si>
    <t>A09601</t>
  </si>
  <si>
    <t>A09701</t>
  </si>
  <si>
    <t>A09801</t>
  </si>
  <si>
    <t>A09470</t>
  </si>
  <si>
    <t>A124</t>
  </si>
  <si>
    <t>A12405</t>
  </si>
  <si>
    <t>A12470</t>
  </si>
  <si>
    <t>A13001</t>
  </si>
  <si>
    <t>Transport</t>
  </si>
  <si>
    <t>A13101</t>
  </si>
  <si>
    <t>A13201</t>
  </si>
  <si>
    <t>A13301</t>
  </si>
  <si>
    <t>A13302</t>
  </si>
  <si>
    <t>A13304</t>
  </si>
  <si>
    <t>Structures</t>
  </si>
  <si>
    <t>A13701</t>
  </si>
  <si>
    <t>A13702</t>
  </si>
  <si>
    <t>A13703</t>
  </si>
  <si>
    <t>A13801</t>
  </si>
  <si>
    <t>A13901</t>
  </si>
  <si>
    <t>A13920</t>
  </si>
  <si>
    <t>A021</t>
  </si>
  <si>
    <t>A02101</t>
  </si>
  <si>
    <t>A02102</t>
  </si>
  <si>
    <t>A022</t>
  </si>
  <si>
    <t>A02201</t>
  </si>
  <si>
    <t>A02203</t>
  </si>
  <si>
    <t>A03101</t>
  </si>
  <si>
    <t>A03102</t>
  </si>
  <si>
    <t>A032</t>
  </si>
  <si>
    <t>A03201</t>
  </si>
  <si>
    <t>A03202</t>
  </si>
  <si>
    <t>A03205</t>
  </si>
  <si>
    <t>A033</t>
  </si>
  <si>
    <t>A03301</t>
  </si>
  <si>
    <t>Gas</t>
  </si>
  <si>
    <t>A03302</t>
  </si>
  <si>
    <t>Water</t>
  </si>
  <si>
    <t>A03303</t>
  </si>
  <si>
    <t>Electricity</t>
  </si>
  <si>
    <t>A03304</t>
  </si>
  <si>
    <t>A034</t>
  </si>
  <si>
    <t>A03402</t>
  </si>
  <si>
    <t>A03403</t>
  </si>
  <si>
    <t>A03404</t>
  </si>
  <si>
    <t>A03410</t>
  </si>
  <si>
    <t>A036</t>
  </si>
  <si>
    <t>A03602</t>
  </si>
  <si>
    <t>Insurance</t>
  </si>
  <si>
    <t>A03603</t>
  </si>
  <si>
    <t>Registration</t>
  </si>
  <si>
    <t>A037</t>
  </si>
  <si>
    <t>A03770</t>
  </si>
  <si>
    <t>A038</t>
  </si>
  <si>
    <t>A03801</t>
  </si>
  <si>
    <t>A03802</t>
  </si>
  <si>
    <t>A03805</t>
  </si>
  <si>
    <t>A03806</t>
  </si>
  <si>
    <t>A03807</t>
  </si>
  <si>
    <t>A03808</t>
  </si>
  <si>
    <t>A03809</t>
  </si>
  <si>
    <t>A03810</t>
  </si>
  <si>
    <t>A03820</t>
  </si>
  <si>
    <t>A039</t>
  </si>
  <si>
    <t>A03901</t>
  </si>
  <si>
    <t>Stationery</t>
  </si>
  <si>
    <t>A03902</t>
  </si>
  <si>
    <t>A03903</t>
  </si>
  <si>
    <t>A0397006</t>
  </si>
  <si>
    <t>A03904</t>
  </si>
  <si>
    <t>A03905</t>
  </si>
  <si>
    <t>A03906</t>
  </si>
  <si>
    <t>A03907</t>
  </si>
  <si>
    <t>A03912</t>
  </si>
  <si>
    <t>A03913</t>
  </si>
  <si>
    <t>A03915</t>
  </si>
  <si>
    <t>A03916</t>
  </si>
  <si>
    <t>A03917</t>
  </si>
  <si>
    <t>A03918</t>
  </si>
  <si>
    <t>A03919</t>
  </si>
  <si>
    <t>A03927</t>
  </si>
  <si>
    <t>A03933</t>
  </si>
  <si>
    <t>A03935</t>
  </si>
  <si>
    <t>A03936</t>
  </si>
  <si>
    <t>A03940</t>
  </si>
  <si>
    <t>A03942</t>
  </si>
  <si>
    <t>A03959</t>
  </si>
  <si>
    <t>A03970</t>
  </si>
  <si>
    <t>A0397002</t>
  </si>
  <si>
    <t>A0397003</t>
  </si>
  <si>
    <t>A0397004</t>
  </si>
  <si>
    <t>A0397005</t>
  </si>
  <si>
    <t>A04101</t>
  </si>
  <si>
    <t>Pension</t>
  </si>
  <si>
    <t>A04102</t>
  </si>
  <si>
    <t>A04103</t>
  </si>
  <si>
    <t>Gratuity</t>
  </si>
  <si>
    <t>A04104</t>
  </si>
  <si>
    <t>A04105</t>
  </si>
  <si>
    <t>A04106</t>
  </si>
  <si>
    <t>A04110</t>
  </si>
  <si>
    <t>A04114</t>
  </si>
  <si>
    <t>A04170</t>
  </si>
  <si>
    <t>A06101</t>
  </si>
  <si>
    <t>A0610102</t>
  </si>
  <si>
    <t>A0610103</t>
  </si>
  <si>
    <t>A0610104</t>
  </si>
  <si>
    <t>A06102</t>
  </si>
  <si>
    <t>A06103</t>
  </si>
  <si>
    <t>A06104</t>
  </si>
  <si>
    <t>Bonuses</t>
  </si>
  <si>
    <t>A06202</t>
  </si>
  <si>
    <t>A06301</t>
  </si>
  <si>
    <t>A081</t>
  </si>
  <si>
    <t>A08101</t>
  </si>
  <si>
    <t>A08102</t>
  </si>
  <si>
    <t>A08103</t>
  </si>
  <si>
    <t>A08104</t>
  </si>
  <si>
    <t>HEC-109</t>
  </si>
  <si>
    <t>C02813</t>
  </si>
  <si>
    <t>C0281301</t>
  </si>
  <si>
    <t>C0281306</t>
  </si>
  <si>
    <t>C0281201</t>
  </si>
  <si>
    <t>C02815</t>
  </si>
  <si>
    <t>C0281501</t>
  </si>
  <si>
    <t>C0281809</t>
  </si>
  <si>
    <t>Total:</t>
  </si>
  <si>
    <t>HEC-110</t>
  </si>
  <si>
    <t>Department-wise Expenditure</t>
  </si>
  <si>
    <r>
      <t xml:space="preserve">on chemicals/glassware, equipment, teaching aids, research, books, journals, publications, societies, seminars/conferences etc.
</t>
    </r>
    <r>
      <rPr>
        <sz val="12"/>
        <rFont val="Arial"/>
        <family val="2"/>
      </rPr>
      <t xml:space="preserve">(Expenditure on Salaries, Utilities, Telephone, POL, Stationery
is </t>
    </r>
    <r>
      <rPr>
        <u/>
        <sz val="12"/>
        <rFont val="Arial"/>
        <family val="2"/>
      </rPr>
      <t>not</t>
    </r>
    <r>
      <rPr>
        <sz val="12"/>
        <rFont val="Arial"/>
        <family val="2"/>
      </rPr>
      <t xml:space="preserve"> to be included.)</t>
    </r>
    <r>
      <rPr>
        <b/>
        <sz val="12"/>
        <rFont val="Arial"/>
        <family val="2"/>
      </rPr>
      <t xml:space="preserve"> </t>
    </r>
  </si>
  <si>
    <t>Rs. in Million</t>
  </si>
  <si>
    <t>HEC-111</t>
  </si>
  <si>
    <t>Consolidated Position of Funds in all Bank Accounts</t>
  </si>
  <si>
    <t>Financial Year 2012-13</t>
  </si>
  <si>
    <t>Employees Related Funds</t>
  </si>
  <si>
    <t xml:space="preserve">       (i)  Pension Fund</t>
  </si>
  <si>
    <t xml:space="preserve">       (ii)  Provident Fund</t>
  </si>
  <si>
    <t xml:space="preserve">       (iii)  Benevolent Fund</t>
  </si>
  <si>
    <t xml:space="preserve">       (iv)  Welfare Fund</t>
  </si>
  <si>
    <t xml:space="preserve">       (v)  Any Other Fund (please specify)</t>
  </si>
  <si>
    <t>Sub-total</t>
  </si>
  <si>
    <t>Development Funds</t>
  </si>
  <si>
    <t xml:space="preserve">Recurring Funds </t>
  </si>
  <si>
    <t>Endowment Funds</t>
  </si>
  <si>
    <t>Research Funds</t>
  </si>
  <si>
    <t>Investment Funds</t>
  </si>
  <si>
    <t>Donation Fund</t>
  </si>
  <si>
    <t>Other Funds ( please specify)</t>
  </si>
  <si>
    <r>
      <t xml:space="preserve">Note: </t>
    </r>
    <r>
      <rPr>
        <sz val="11"/>
        <color indexed="10"/>
        <rFont val="Arial"/>
        <family val="2"/>
      </rPr>
      <t>Attach details of all bank accounts mentioning title of account, bank &amp; branch, account number etc.</t>
    </r>
  </si>
  <si>
    <t>HEC-112</t>
  </si>
  <si>
    <t>Detail of Pay &amp; Allowances of Faculty, Officers and Staff
(Revised Estimates 2013-14)</t>
  </si>
  <si>
    <t>Name of  University / Institute: __________________________________________________________________</t>
  </si>
  <si>
    <t>Amount Rs.</t>
  </si>
  <si>
    <t>S.</t>
  </si>
  <si>
    <t xml:space="preserve">Name, Designation </t>
  </si>
  <si>
    <t>Pay</t>
  </si>
  <si>
    <t>Sen.</t>
  </si>
  <si>
    <t>Enter.</t>
  </si>
  <si>
    <t>Orderly</t>
  </si>
  <si>
    <t>H. Rent</t>
  </si>
  <si>
    <t>Convey.</t>
  </si>
  <si>
    <t>Qualifica-</t>
  </si>
  <si>
    <t>Dean/</t>
  </si>
  <si>
    <t>Compu-</t>
  </si>
  <si>
    <t>50%
Adhoc</t>
  </si>
  <si>
    <t>15%
Adhoc</t>
  </si>
  <si>
    <t>Washing</t>
  </si>
  <si>
    <t xml:space="preserve">Dress </t>
  </si>
  <si>
    <t>Dusting</t>
  </si>
  <si>
    <t>Gun</t>
  </si>
  <si>
    <t xml:space="preserve">Hill </t>
  </si>
  <si>
    <t>Hard-
ship</t>
  </si>
  <si>
    <t>Any</t>
  </si>
  <si>
    <t>No.</t>
  </si>
  <si>
    <t>&amp; Scale</t>
  </si>
  <si>
    <t>Post</t>
  </si>
  <si>
    <t>Allow</t>
  </si>
  <si>
    <t>Allow.</t>
  </si>
  <si>
    <t>tion/ Ph.D.</t>
  </si>
  <si>
    <t>Chairman</t>
  </si>
  <si>
    <t>ter Allow.</t>
  </si>
  <si>
    <t>Relief</t>
  </si>
  <si>
    <t>other</t>
  </si>
  <si>
    <t xml:space="preserve">Officers / Staff (All Administrative/Services Departments) </t>
  </si>
  <si>
    <t>Arts / Humanities / Social Sciences Departments</t>
  </si>
  <si>
    <t>Sub-Total (Faculty)</t>
  </si>
  <si>
    <t>Sub-Total (Staff)</t>
  </si>
  <si>
    <t>Total (Faculty + Staff)</t>
  </si>
  <si>
    <t>Science (Basic, Natural, IT etc.) Departments</t>
  </si>
  <si>
    <t>Agriculture Departments</t>
  </si>
  <si>
    <t>Medical / Veterinary Departments</t>
  </si>
  <si>
    <t>Engineering Departments</t>
  </si>
  <si>
    <t>Grand Total:</t>
  </si>
  <si>
    <r>
      <t>Note:</t>
    </r>
    <r>
      <rPr>
        <sz val="10"/>
        <color indexed="10"/>
        <rFont val="Arial"/>
        <family val="2"/>
      </rPr>
      <t xml:space="preserve"> Impact of each allowance being paid by the University / Institute / Centre to the emloyees may be calculated in this proforma, by adding / deleting name(s) of different allowances and tallied with what has been mentioned in proforma HEC-107. </t>
    </r>
  </si>
  <si>
    <t>HEC-113</t>
  </si>
  <si>
    <t>Detail of Pay &amp; Allowances of Faculty, Officers and Staff
(Budget Estimates 2014-15)</t>
  </si>
  <si>
    <t>HEC-114</t>
  </si>
  <si>
    <t>Enrolment in Affiliated Colleges and External/Private Students</t>
  </si>
  <si>
    <r>
      <t xml:space="preserve">A1. </t>
    </r>
    <r>
      <rPr>
        <b/>
        <u/>
        <sz val="11"/>
        <color indexed="10"/>
        <rFont val="Arial"/>
        <family val="2"/>
      </rPr>
      <t>Fresh</t>
    </r>
    <r>
      <rPr>
        <sz val="11"/>
        <rFont val="Arial"/>
        <family val="2"/>
      </rPr>
      <t xml:space="preserve"> Students Enrolled at </t>
    </r>
    <r>
      <rPr>
        <b/>
        <sz val="11"/>
        <rFont val="Arial"/>
        <family val="2"/>
      </rPr>
      <t>Affiliated (Non-Professional ) Colleges</t>
    </r>
    <r>
      <rPr>
        <sz val="11"/>
        <rFont val="Arial"/>
        <family val="2"/>
      </rPr>
      <t xml:space="preserve"> by Discipline.</t>
    </r>
  </si>
  <si>
    <t>Existing Number of Non-Professional Colleges Affiliated with the University (2011)</t>
  </si>
  <si>
    <t>Level of Degree</t>
  </si>
  <si>
    <t>Discipline</t>
  </si>
  <si>
    <t>Duration of Degree</t>
  </si>
  <si>
    <t>Total Enrolment 2012</t>
  </si>
  <si>
    <t>1. Public = 
2. Private =</t>
  </si>
  <si>
    <t>B.A (Pass)</t>
  </si>
  <si>
    <t>2 Year</t>
  </si>
  <si>
    <t>B.Sc. (Pass)</t>
  </si>
  <si>
    <t>Art/ Humanities</t>
  </si>
  <si>
    <t>Social Sciencs</t>
  </si>
  <si>
    <t>Sciences</t>
  </si>
  <si>
    <r>
      <t xml:space="preserve">A2. </t>
    </r>
    <r>
      <rPr>
        <b/>
        <u/>
        <sz val="11"/>
        <color indexed="10"/>
        <rFont val="Arial"/>
        <family val="2"/>
      </rPr>
      <t>Fresh</t>
    </r>
    <r>
      <rPr>
        <sz val="11"/>
        <rFont val="Arial"/>
        <family val="2"/>
      </rPr>
      <t xml:space="preserve"> Students (1st year 1st semester) Enrolled at </t>
    </r>
    <r>
      <rPr>
        <b/>
        <sz val="11"/>
        <rFont val="Arial"/>
        <family val="2"/>
      </rPr>
      <t>Affiliated Professional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Colleges</t>
    </r>
    <r>
      <rPr>
        <sz val="11"/>
        <rFont val="Arial"/>
        <family val="2"/>
      </rPr>
      <t>(Commerce, Education, Engineering, Law and Medical etc)  by Discipline.</t>
    </r>
  </si>
  <si>
    <t xml:space="preserve">Bachelor </t>
  </si>
  <si>
    <t>MS/ M. Phil</t>
  </si>
  <si>
    <t>Post Graduate Diplomas</t>
  </si>
  <si>
    <t>Business/ Commerce / CS&amp;IT</t>
  </si>
  <si>
    <t>Law</t>
  </si>
  <si>
    <t>Education</t>
  </si>
  <si>
    <t>B. Number of Private/ External Candidates</t>
  </si>
  <si>
    <t>Level</t>
  </si>
  <si>
    <t>New Registration</t>
  </si>
  <si>
    <t>Appeared</t>
  </si>
  <si>
    <t>Passed</t>
  </si>
  <si>
    <t xml:space="preserve">B.A  </t>
  </si>
  <si>
    <t>Part-I</t>
  </si>
  <si>
    <t>Part-II</t>
  </si>
  <si>
    <t>B.Sc</t>
  </si>
  <si>
    <t>Previous</t>
  </si>
  <si>
    <t>Final</t>
  </si>
  <si>
    <t>HEC-115</t>
  </si>
  <si>
    <t>Financial Aid to Students</t>
  </si>
  <si>
    <t>A.             Funded through University's Own Resources:</t>
  </si>
  <si>
    <t xml:space="preserve"> (I)     Undergraduate Level [Bachelor, Master - 16 years ]</t>
  </si>
  <si>
    <t xml:space="preserve">Scholarhsip Program </t>
  </si>
  <si>
    <t>Subject / Program/ Department</t>
  </si>
  <si>
    <t>Type of Scholarhsip (Fully funded OR Partially funded</t>
  </si>
  <si>
    <t>Existing number of students availing Scholarships (2013-14)</t>
  </si>
  <si>
    <t>New Scholarships added in CFY (2013-14)</t>
  </si>
  <si>
    <t>Scholarship Amount  Per Student/per year</t>
  </si>
  <si>
    <t>Total annual cost of scholarships</t>
  </si>
  <si>
    <t>Merit</t>
  </si>
  <si>
    <t>Needs-Based</t>
  </si>
  <si>
    <t xml:space="preserve"> (II)     Postgraduate  Level [MS/MPhil, PhD]</t>
  </si>
  <si>
    <t>B.             Govt. / HEC  Funded Needs-based Scholarships (like USAID, JAICA, etc)</t>
  </si>
  <si>
    <t>C.              Funded by Philanthropists / Organizations [Local or Multinational], etc (other than Govt. or Universities' own)</t>
  </si>
  <si>
    <t>Annex-I</t>
  </si>
  <si>
    <t>Discipline-wise List of subjects</t>
  </si>
  <si>
    <t>S.No</t>
  </si>
  <si>
    <t>Subject</t>
  </si>
  <si>
    <t>Agriculture Education</t>
  </si>
  <si>
    <t>Agriculture Extension</t>
  </si>
  <si>
    <t>Anthropology</t>
  </si>
  <si>
    <t>Agronomy</t>
  </si>
  <si>
    <t>Applied Psychology</t>
  </si>
  <si>
    <t>Crop Production</t>
  </si>
  <si>
    <t>Archaeology</t>
  </si>
  <si>
    <t>Entomology</t>
  </si>
  <si>
    <t>Area Studies</t>
  </si>
  <si>
    <t>Fiber Technology</t>
  </si>
  <si>
    <t xml:space="preserve">Asian Studies </t>
  </si>
  <si>
    <t>Food Science and Technology</t>
  </si>
  <si>
    <t>Behavioural Sciences</t>
  </si>
  <si>
    <t>Food Technology</t>
  </si>
  <si>
    <t>Clinical Psychology</t>
  </si>
  <si>
    <t>Forestry</t>
  </si>
  <si>
    <t>Continuing Education</t>
  </si>
  <si>
    <t>Horticulture</t>
  </si>
  <si>
    <t>Criminology</t>
  </si>
  <si>
    <t>Nutrition</t>
  </si>
  <si>
    <t>Defence Studies</t>
  </si>
  <si>
    <t>Plant Breeding and Genetics</t>
  </si>
  <si>
    <t>Development Economics</t>
  </si>
  <si>
    <t>Plant Pathology</t>
  </si>
  <si>
    <t>Development Studies</t>
  </si>
  <si>
    <t>Plant Protection</t>
  </si>
  <si>
    <t>Economics</t>
  </si>
  <si>
    <t>Soil and Environmental Sciences</t>
  </si>
  <si>
    <t>Economics and Business</t>
  </si>
  <si>
    <t>Water Management</t>
  </si>
  <si>
    <t>Economics and Finance</t>
  </si>
  <si>
    <t>Weed Science</t>
  </si>
  <si>
    <t>Education and Research</t>
  </si>
  <si>
    <t>Education Development</t>
  </si>
  <si>
    <t>Engineering and Technology</t>
  </si>
  <si>
    <t>Education Extention D Learning</t>
  </si>
  <si>
    <t>Educational Training</t>
  </si>
  <si>
    <t>Aerospace Engineering</t>
  </si>
  <si>
    <t>Enviornmental Economics</t>
  </si>
  <si>
    <t>Agriculture Engineering</t>
  </si>
  <si>
    <t>Gender Studies</t>
  </si>
  <si>
    <t>Agriculture Mechanization</t>
  </si>
  <si>
    <t>General History</t>
  </si>
  <si>
    <t>Architecture Engineering</t>
  </si>
  <si>
    <t>Hadith and Seerah Studies</t>
  </si>
  <si>
    <t>Automobile Technology</t>
  </si>
  <si>
    <t>History</t>
  </si>
  <si>
    <t>Avionics Engineering</t>
  </si>
  <si>
    <t>Home Economics</t>
  </si>
  <si>
    <t>Biomedical Engineering</t>
  </si>
  <si>
    <t>International Relations</t>
  </si>
  <si>
    <t>Chemical Engineering</t>
  </si>
  <si>
    <t>Islamic Culture</t>
  </si>
  <si>
    <t>Chemical Engineering &amp; Materials</t>
  </si>
  <si>
    <t>Islamic History</t>
  </si>
  <si>
    <t>Civil Engineering</t>
  </si>
  <si>
    <t>Islamic Learning</t>
  </si>
  <si>
    <t>Coal Technology</t>
  </si>
  <si>
    <t>Islamic Studies</t>
  </si>
  <si>
    <t>Computer Engineering</t>
  </si>
  <si>
    <t>Islamic Studies / Arabic</t>
  </si>
  <si>
    <t>Computer Engineering and Information System</t>
  </si>
  <si>
    <t>Islamic Studies Quran and Sunna</t>
  </si>
  <si>
    <t>Computer System Engineering</t>
  </si>
  <si>
    <t>Islamic Studies-Usuluddin</t>
  </si>
  <si>
    <t>Electrical Engineering</t>
  </si>
  <si>
    <t>Electrical Engineering  (Communication)</t>
  </si>
  <si>
    <t>Law and Shariah</t>
  </si>
  <si>
    <t>Electrical Engineering  (Power)</t>
  </si>
  <si>
    <t>Library and Information Science</t>
  </si>
  <si>
    <t>Electrical Engineering  (Telecom)</t>
  </si>
  <si>
    <t>Pakistan Studies</t>
  </si>
  <si>
    <t>Electrical Engineering  Ind.</t>
  </si>
  <si>
    <t>Philosophy</t>
  </si>
  <si>
    <t>Electronics Engineering</t>
  </si>
  <si>
    <t>Physical Education</t>
  </si>
  <si>
    <t>Engineering City &amp; Regional Planning</t>
  </si>
  <si>
    <t>Physical Education and Health</t>
  </si>
  <si>
    <t>Engineering Sciences</t>
  </si>
  <si>
    <t>Political Science</t>
  </si>
  <si>
    <t>Enviornmental Engineering</t>
  </si>
  <si>
    <t>Politics and International Relations</t>
  </si>
  <si>
    <t>Environment and Energy Engineering</t>
  </si>
  <si>
    <t>Psychology</t>
  </si>
  <si>
    <t>Environmental Engineering and Mangement</t>
  </si>
  <si>
    <t>Rural Development</t>
  </si>
  <si>
    <t>Geotechnical Engineering</t>
  </si>
  <si>
    <t>Rural Sociology</t>
  </si>
  <si>
    <t>Industrial Engineering</t>
  </si>
  <si>
    <t>Seerat Studies</t>
  </si>
  <si>
    <t>Irrigation &amp; Drainage Engineering</t>
  </si>
  <si>
    <t>Material Sciences Engineering</t>
  </si>
  <si>
    <t>Social Sciences and Economics</t>
  </si>
  <si>
    <t>Mechanical Engineering</t>
  </si>
  <si>
    <t>Social Work</t>
  </si>
  <si>
    <t>Mechatronics Engineering</t>
  </si>
  <si>
    <t>Sociology</t>
  </si>
  <si>
    <t>Metallurgy and Materials Engineering</t>
  </si>
  <si>
    <t>Special Education</t>
  </si>
  <si>
    <t>Mining Engineering</t>
  </si>
  <si>
    <t>Women Studies</t>
  </si>
  <si>
    <t>Nuclear Engineering</t>
  </si>
  <si>
    <t>Petroleum and Natural Gas Engineering</t>
  </si>
  <si>
    <t>Petroleum Technology</t>
  </si>
  <si>
    <t>Polymer Engineering</t>
  </si>
  <si>
    <t>Process Engineering</t>
  </si>
  <si>
    <t>Structural Engineering</t>
  </si>
  <si>
    <t>Technologies</t>
  </si>
  <si>
    <t>Telecom Engineering</t>
  </si>
  <si>
    <t>Telecommunication</t>
  </si>
  <si>
    <t>Telecommunication Systems</t>
  </si>
  <si>
    <t>Textile Engineering</t>
  </si>
  <si>
    <t>Textile Science</t>
  </si>
  <si>
    <t>Transportation Engineering</t>
  </si>
  <si>
    <t>Urban Engineering</t>
  </si>
  <si>
    <t>Arts and Humanities</t>
  </si>
  <si>
    <t>Sciences (Biological and Natural Sciences etc.)</t>
  </si>
  <si>
    <t>Applied Linguistics</t>
  </si>
  <si>
    <t>Agriculture Chemistry</t>
  </si>
  <si>
    <t>Arabic</t>
  </si>
  <si>
    <t>Applied Chemistry</t>
  </si>
  <si>
    <t>Architecture Design</t>
  </si>
  <si>
    <t>Applied Mathematics</t>
  </si>
  <si>
    <t>Arts and Design</t>
  </si>
  <si>
    <t>Applied Physics</t>
  </si>
  <si>
    <t>Balochi</t>
  </si>
  <si>
    <t>Basic Sciences</t>
  </si>
  <si>
    <t>Bengali</t>
  </si>
  <si>
    <t>Bio-Statistics</t>
  </si>
  <si>
    <t>Brahvi</t>
  </si>
  <si>
    <t>Chemistry</t>
  </si>
  <si>
    <t>Ceramics Design</t>
  </si>
  <si>
    <t>Electronics</t>
  </si>
  <si>
    <t>Chinese</t>
  </si>
  <si>
    <t>Electronics Micro Nano</t>
  </si>
  <si>
    <t>Communication Design</t>
  </si>
  <si>
    <t>Enviornment Science</t>
  </si>
  <si>
    <t>Communication Studies</t>
  </si>
  <si>
    <t>Environmental Design</t>
  </si>
  <si>
    <t>Computer Arts</t>
  </si>
  <si>
    <t>Environmental Studies</t>
  </si>
  <si>
    <t>English</t>
  </si>
  <si>
    <t>Geography</t>
  </si>
  <si>
    <t>English Language</t>
  </si>
  <si>
    <t>Geology</t>
  </si>
  <si>
    <t>English Literature</t>
  </si>
  <si>
    <t>Geophysics</t>
  </si>
  <si>
    <t>Extension Education and Communication</t>
  </si>
  <si>
    <t>High Energy Physics</t>
  </si>
  <si>
    <t>Fashion Design</t>
  </si>
  <si>
    <t>Industrial Chemistry</t>
  </si>
  <si>
    <t>French</t>
  </si>
  <si>
    <t>Mathematics</t>
  </si>
  <si>
    <t>German</t>
  </si>
  <si>
    <t>Medical Physics</t>
  </si>
  <si>
    <t>Hindi</t>
  </si>
  <si>
    <t>Meterology</t>
  </si>
  <si>
    <t>Interior Design</t>
  </si>
  <si>
    <t>Mineralogy</t>
  </si>
  <si>
    <t>Iqbaliyat</t>
  </si>
  <si>
    <t>Mountain Research</t>
  </si>
  <si>
    <t>Journalism</t>
  </si>
  <si>
    <t>Operational Research</t>
  </si>
  <si>
    <t>Mass Communication</t>
  </si>
  <si>
    <t>Physical Chemistry</t>
  </si>
  <si>
    <t>Mass Communication Management</t>
  </si>
  <si>
    <t>Physics</t>
  </si>
  <si>
    <t>Multimedia Arts</t>
  </si>
  <si>
    <t>Science and Humanities</t>
  </si>
  <si>
    <t>Musicology</t>
  </si>
  <si>
    <t>Seismology</t>
  </si>
  <si>
    <t>Pakistani Languages and Literature</t>
  </si>
  <si>
    <t>Solid State Physics</t>
  </si>
  <si>
    <t>Pashto</t>
  </si>
  <si>
    <t>Space Science</t>
  </si>
  <si>
    <t>Persian</t>
  </si>
  <si>
    <t xml:space="preserve">Sports Science </t>
  </si>
  <si>
    <t>Product Design</t>
  </si>
  <si>
    <t>Statistics</t>
  </si>
  <si>
    <t>Punjabi</t>
  </si>
  <si>
    <t>Textile Chemistry</t>
  </si>
  <si>
    <t>Saraiki</t>
  </si>
  <si>
    <t>Vision Sciences</t>
  </si>
  <si>
    <t>Sindhi</t>
  </si>
  <si>
    <t>Biochemistry</t>
  </si>
  <si>
    <t>Textile Design</t>
  </si>
  <si>
    <t>Bioinformatics</t>
  </si>
  <si>
    <t>Urdu Language</t>
  </si>
  <si>
    <t>Biological Sciences</t>
  </si>
  <si>
    <t>Urdu Language and Iqbaliat</t>
  </si>
  <si>
    <t>Biology</t>
  </si>
  <si>
    <t>Visual Arts</t>
  </si>
  <si>
    <t>Biology and Biotechnology</t>
  </si>
  <si>
    <t>Visual Studies</t>
  </si>
  <si>
    <t>Biotechnology</t>
  </si>
  <si>
    <t>Biotechnology and informatics</t>
  </si>
  <si>
    <t>Computer Science/ IT</t>
  </si>
  <si>
    <t>Biotechnology Genetics</t>
  </si>
  <si>
    <t>Botany</t>
  </si>
  <si>
    <t>Computer Science</t>
  </si>
  <si>
    <t>Fresh Water Biology and Fisheries</t>
  </si>
  <si>
    <t>Computer Science and Information Technology</t>
  </si>
  <si>
    <t>Medical Basic Sciences</t>
  </si>
  <si>
    <t>Geographical Information System</t>
  </si>
  <si>
    <t>Microbiology</t>
  </si>
  <si>
    <t>GIS &amp; Remote Sensing</t>
  </si>
  <si>
    <t>Molecular Biology</t>
  </si>
  <si>
    <t>Information and Communication Sciences</t>
  </si>
  <si>
    <t>Nuclear Medicine</t>
  </si>
  <si>
    <t>Information Security</t>
  </si>
  <si>
    <t>Pharmacy</t>
  </si>
  <si>
    <t>Information Technology</t>
  </si>
  <si>
    <t>Physiology</t>
  </si>
  <si>
    <t>Software Engineering</t>
  </si>
  <si>
    <t>Zoology</t>
  </si>
  <si>
    <t>Business / Management Sciences</t>
  </si>
  <si>
    <t>Agriculture Business and Marketing</t>
  </si>
  <si>
    <t>Allied Medicine</t>
  </si>
  <si>
    <t>Banking and Finance</t>
  </si>
  <si>
    <t>Anatomy</t>
  </si>
  <si>
    <t>Business Administration</t>
  </si>
  <si>
    <t>Dentistry</t>
  </si>
  <si>
    <t>Business Administration and Management</t>
  </si>
  <si>
    <t>Eastern Medicine and Surgery</t>
  </si>
  <si>
    <t>Business Administration D Learning</t>
  </si>
  <si>
    <t>Immunology</t>
  </si>
  <si>
    <t>Business and Information Technology</t>
  </si>
  <si>
    <t>Business Studies</t>
  </si>
  <si>
    <t>Homeopathy Medicine</t>
  </si>
  <si>
    <t>Commerce</t>
  </si>
  <si>
    <t>Nursing</t>
  </si>
  <si>
    <t>E-Commerce</t>
  </si>
  <si>
    <t>Pathology</t>
  </si>
  <si>
    <t>Finance Accounting</t>
  </si>
  <si>
    <t>Management Science</t>
  </si>
  <si>
    <t>MBA Executive</t>
  </si>
  <si>
    <t>S.#</t>
  </si>
  <si>
    <t>Public Administration</t>
  </si>
  <si>
    <t>Livestock Management</t>
  </si>
  <si>
    <t>Quality and Technology Management</t>
  </si>
  <si>
    <t>Veterinary Animal Husbandry and Vet Science</t>
  </si>
  <si>
    <t>Veterinary Clinical Med and Sugery</t>
  </si>
  <si>
    <t>HEC-108</t>
  </si>
  <si>
    <t>Detail of Other Charges 
(Non-Salary Heads of Expenditure)</t>
  </si>
  <si>
    <t xml:space="preserve"> 2012-13 
Actual</t>
  </si>
  <si>
    <t>Admission Fees</t>
  </si>
  <si>
    <t>Tuition Fees - Regular Fee Structure</t>
  </si>
  <si>
    <t>C0281311</t>
  </si>
  <si>
    <t>Tuition Fees - Self-Support Scheme</t>
  </si>
  <si>
    <t>C0281316</t>
  </si>
  <si>
    <t>Tuition Fees - Self-Financing Scheme</t>
  </si>
  <si>
    <t>C0281322</t>
  </si>
  <si>
    <t>Registration Fees - University  Students Only</t>
  </si>
  <si>
    <t>C0281323</t>
  </si>
  <si>
    <t>C0281326</t>
  </si>
  <si>
    <t>Registration Fees - Private / External Students</t>
  </si>
  <si>
    <t>C0281332</t>
  </si>
  <si>
    <t>C0281333</t>
  </si>
  <si>
    <t>Examination Fees -  Affiliated Colleges Students</t>
  </si>
  <si>
    <t>C0281336</t>
  </si>
  <si>
    <t>Examination Fees - Private / External Students</t>
  </si>
  <si>
    <t>C0281341</t>
  </si>
  <si>
    <t>Library Fees</t>
  </si>
  <si>
    <t>C0281346</t>
  </si>
  <si>
    <t>Degree / Transcript Fee etc.</t>
  </si>
  <si>
    <t>C0281361</t>
  </si>
  <si>
    <t>Income from Continuing Professional Development Courses for Business &amp; Community</t>
  </si>
  <si>
    <t>C0281375</t>
  </si>
  <si>
    <t>C0281390</t>
  </si>
  <si>
    <t>Other Misc. Fees from Students</t>
  </si>
  <si>
    <t>Education General Fees [ 301 - 390 ]</t>
  </si>
  <si>
    <t>Hostel Admission Fees</t>
  </si>
  <si>
    <t>C0281206</t>
  </si>
  <si>
    <t>Hostel Room Rent</t>
  </si>
  <si>
    <t>C0281211</t>
  </si>
  <si>
    <t>Hostel Utilitiy Charges</t>
  </si>
  <si>
    <t>C0281216</t>
  </si>
  <si>
    <t>Hostel Service Charges</t>
  </si>
  <si>
    <t>C0281221</t>
  </si>
  <si>
    <t>Income from Transport / Buses</t>
  </si>
  <si>
    <t>C0281226</t>
  </si>
  <si>
    <t>Other Misc. Charges</t>
  </si>
  <si>
    <t>C02812 </t>
  </si>
  <si>
    <t>Hostel Fees / User Charges [ 201 - 226 ]</t>
  </si>
  <si>
    <t>C02810 </t>
  </si>
  <si>
    <t>Income from Endowments</t>
  </si>
  <si>
    <t>Income from Collaborative Research - Domestic</t>
  </si>
  <si>
    <t>C0281506</t>
  </si>
  <si>
    <t>Income from Collaborative Research - International</t>
  </si>
  <si>
    <t>C0281511</t>
  </si>
  <si>
    <t>Income from Collaborative Research - Others</t>
  </si>
  <si>
    <t>C0281521</t>
  </si>
  <si>
    <t>C0281526</t>
  </si>
  <si>
    <t>C0281531</t>
  </si>
  <si>
    <t>Income from Contract Research - SMEs</t>
  </si>
  <si>
    <t>C02815 </t>
  </si>
  <si>
    <t>C0281536</t>
  </si>
  <si>
    <t>Income from Consultancy</t>
  </si>
  <si>
    <t>C0281541</t>
  </si>
  <si>
    <t>Income from Consultancy - Contracts with SMEs</t>
  </si>
  <si>
    <t>C0281546</t>
  </si>
  <si>
    <t>Income from Consultancy - Contracts with Commercial Businesses</t>
  </si>
  <si>
    <t>C0281551</t>
  </si>
  <si>
    <t>Income from Consultancy - Contracts with Non Commercial Organizations</t>
  </si>
  <si>
    <t>C0281561</t>
  </si>
  <si>
    <t>Income from Testing Services etc.</t>
  </si>
  <si>
    <t>C0281566</t>
  </si>
  <si>
    <t>Income From Regeneration &amp; Development Programs - Federal</t>
  </si>
  <si>
    <t>C0281568</t>
  </si>
  <si>
    <t>Income From Regeneration &amp; Development Programs - Provincial</t>
  </si>
  <si>
    <t>C0281570</t>
  </si>
  <si>
    <t>Income From Regeneration &amp; Development Programs - District Govts.</t>
  </si>
  <si>
    <t>C0281572</t>
  </si>
  <si>
    <t>Income From Regeneration &amp; Development Programs - Others</t>
  </si>
  <si>
    <t>Income from Regeneration &amp; Development 
Programs [ 566 - 572 ]</t>
  </si>
  <si>
    <t>C0281575</t>
  </si>
  <si>
    <t>Receipts from Patents &amp; Disclosures</t>
  </si>
  <si>
    <t>C0281580</t>
  </si>
  <si>
    <t>Intellectual Property Income - Commercial Businesses</t>
  </si>
  <si>
    <t>C0281585</t>
  </si>
  <si>
    <t>Intellectual Property Income - Non Commercial Organizations</t>
  </si>
  <si>
    <t>C0281590</t>
  </si>
  <si>
    <t>Intellectual Property Income - SMEs</t>
  </si>
  <si>
    <t>C0281595</t>
  </si>
  <si>
    <t>Income from Spin-offs activities</t>
  </si>
  <si>
    <t>C0281600</t>
  </si>
  <si>
    <t>Income from Start-ups</t>
  </si>
  <si>
    <t>C0281606</t>
  </si>
  <si>
    <t>Income from sale of shares in Spin-offs</t>
  </si>
  <si>
    <t>C0281610</t>
  </si>
  <si>
    <t>Receipts from Alumni</t>
  </si>
  <si>
    <t>C02815-6 </t>
  </si>
  <si>
    <t>Affiliation Fees Received from Other Institutions</t>
  </si>
  <si>
    <t>C0281820</t>
  </si>
  <si>
    <t>Sale of Publications</t>
  </si>
  <si>
    <t>C0281830</t>
  </si>
  <si>
    <t>Sale of Prospectus / Forms</t>
  </si>
  <si>
    <t>C0281840</t>
  </si>
  <si>
    <t>Rent / Lease of University Buildings / Shops etc.</t>
  </si>
  <si>
    <t>C0281850</t>
  </si>
  <si>
    <t>Income from Farm Produces / Livestock etc.</t>
  </si>
  <si>
    <t>C0281860</t>
  </si>
  <si>
    <t>Interest on Investments / Cash Balances etc.</t>
  </si>
  <si>
    <t>C0281870</t>
  </si>
  <si>
    <t>Other Misc. Receipts</t>
  </si>
  <si>
    <t>C02818 </t>
  </si>
  <si>
    <t>Others [ 809 - 870 ]</t>
  </si>
  <si>
    <t>Detail of Establishment Charges</t>
  </si>
  <si>
    <t>Rs. in million</t>
  </si>
  <si>
    <t>Total Other Charges</t>
  </si>
  <si>
    <t>Others - Civil Works</t>
  </si>
  <si>
    <t>Electrification Plumbing and Other  Infrasturcture</t>
  </si>
  <si>
    <t>A09 </t>
  </si>
  <si>
    <t>Purchase of Livestock</t>
  </si>
  <si>
    <t>Purchase of Furniture &amp; Fixture</t>
  </si>
  <si>
    <t>Purchase of Plant &amp; Machinery</t>
  </si>
  <si>
    <t>Purchase of Transport</t>
  </si>
  <si>
    <t>Purchase of I.T. Equipment</t>
  </si>
  <si>
    <t>Cycle Advance</t>
  </si>
  <si>
    <t>Motor Cycle / Scooter Advance</t>
  </si>
  <si>
    <t>Motor Car Advance</t>
  </si>
  <si>
    <t>House Building Advance</t>
  </si>
  <si>
    <t>A064</t>
  </si>
  <si>
    <t>A0647001</t>
  </si>
  <si>
    <t>Renewals &amp; Replacements</t>
  </si>
  <si>
    <t>A0640301</t>
  </si>
  <si>
    <t>University linkage Programe</t>
  </si>
  <si>
    <t>A0640205</t>
  </si>
  <si>
    <t>Cobtribution / Transfers to Benevolent  Fund</t>
  </si>
  <si>
    <t>A0640204</t>
  </si>
  <si>
    <t>Contribution / Transfers to Provident  Fund (University Share)</t>
  </si>
  <si>
    <t>A0640203</t>
  </si>
  <si>
    <t>Contribution / Transfers to Pension  Fund</t>
  </si>
  <si>
    <t>A0640202</t>
  </si>
  <si>
    <t>Contributions / Transfer to reserve  funds</t>
  </si>
  <si>
    <t>A0640201</t>
  </si>
  <si>
    <t>A063</t>
  </si>
  <si>
    <t>Gifts</t>
  </si>
  <si>
    <t>A06302</t>
  </si>
  <si>
    <t>Entertainments</t>
  </si>
  <si>
    <t>A062</t>
  </si>
  <si>
    <t>A06270</t>
  </si>
  <si>
    <t>Contribution to International Agencies</t>
  </si>
  <si>
    <t>A061</t>
  </si>
  <si>
    <t>Cash Awards  - for Meritorious Services</t>
  </si>
  <si>
    <t>Other Scholarships</t>
  </si>
  <si>
    <t>Gold Medals &amp; Scholarships</t>
  </si>
  <si>
    <t>Faculty Scholarships</t>
  </si>
  <si>
    <t>Need Based Scholarships</t>
  </si>
  <si>
    <t>Merit Scholarships</t>
  </si>
  <si>
    <t>Consultant Based Research &amp; Survey</t>
  </si>
  <si>
    <t>Research and Survey</t>
  </si>
  <si>
    <t>Feasibility Studies</t>
  </si>
  <si>
    <t>Consultant-based Feasibility Studies</t>
  </si>
  <si>
    <t>A13 </t>
  </si>
  <si>
    <t>Others - Repair</t>
  </si>
  <si>
    <t>Lines &amp; Wires - Repair</t>
  </si>
  <si>
    <t>Maintenance of Gardens</t>
  </si>
  <si>
    <t>I.T. Equipment</t>
  </si>
  <si>
    <t>Residential Buildings</t>
  </si>
  <si>
    <t>Office Buildings</t>
  </si>
  <si>
    <t>Furniture &amp; Fixture</t>
  </si>
  <si>
    <t>Machinery &amp; Equipment</t>
  </si>
  <si>
    <t>A04 </t>
  </si>
  <si>
    <t>Others  - Assistance Package for Families of Emps</t>
  </si>
  <si>
    <t>Superannuation Encashment of LPR</t>
  </si>
  <si>
    <t>Payment of Pension Contribution to  other orgs</t>
  </si>
  <si>
    <t>Reimbursement of Medical Charges to  Pensioners</t>
  </si>
  <si>
    <t>Gratuities  - e.g. gratuity where pension is not  mature</t>
  </si>
  <si>
    <t>Other Pension  - e.g. Family Pension</t>
  </si>
  <si>
    <t>Commuted Value of Pension</t>
  </si>
  <si>
    <t>Total Operating Expenses</t>
  </si>
  <si>
    <t>A03 </t>
  </si>
  <si>
    <t> iv. Remuneration to Part-time Teachers / Visiting Faculty</t>
  </si>
  <si>
    <t> iii. Remuneration to Thesis Supervisers</t>
  </si>
  <si>
    <t> ii. Sports Activities</t>
  </si>
  <si>
    <t> i. Conduct of Examinations</t>
  </si>
  <si>
    <t>Stipends Incentives etc.</t>
  </si>
  <si>
    <t>Specific Consumable</t>
  </si>
  <si>
    <t>A0394204</t>
  </si>
  <si>
    <t>Generic Consumable</t>
  </si>
  <si>
    <t>A0394203</t>
  </si>
  <si>
    <t>Chemicals / Glassware</t>
  </si>
  <si>
    <t>A0394202</t>
  </si>
  <si>
    <t>Cost of other stores</t>
  </si>
  <si>
    <t>Unforeseen Expenditure / Contingencies</t>
  </si>
  <si>
    <t>Foreign / Inland Training Course Fee</t>
  </si>
  <si>
    <t>Depriciation Expense</t>
  </si>
  <si>
    <t>Service Charges</t>
  </si>
  <si>
    <t>Purchase of Drugs and Medicines</t>
  </si>
  <si>
    <t>Payments to Other services rendered  - Audit Fee etc.</t>
  </si>
  <si>
    <t>Exhibitions Fairs &amp; Other National  Celebrations</t>
  </si>
  <si>
    <t>Law Charges</t>
  </si>
  <si>
    <t>Essay Writing &amp; Copyrights</t>
  </si>
  <si>
    <t>Payment to Govt. Department for  Services Rendered</t>
  </si>
  <si>
    <t>Contribution &amp; Subscription</t>
  </si>
  <si>
    <t>Expenditure on Pakistani Delegations to Foreign Countries</t>
  </si>
  <si>
    <t>Advertising &amp; Publicity</t>
  </si>
  <si>
    <t>Uniforms and Protective Clothing</t>
  </si>
  <si>
    <t>Newspapers Periodicals and Books</t>
  </si>
  <si>
    <t>Hire of Vehicles</t>
  </si>
  <si>
    <t>Convocation Expenses</t>
  </si>
  <si>
    <t>Conferences / Seminars / Workshops /
 Symposia</t>
  </si>
  <si>
    <t>Printing and publications</t>
  </si>
  <si>
    <t>Study Tours</t>
  </si>
  <si>
    <t>CNG Charges</t>
  </si>
  <si>
    <t>Convevance Charges  - for late sitting</t>
  </si>
  <si>
    <t>P.O.L. Charges</t>
  </si>
  <si>
    <t>Transportation of Goods</t>
  </si>
  <si>
    <t>Travelling Allowance  - TA/DA</t>
  </si>
  <si>
    <t>Training - International</t>
  </si>
  <si>
    <t>Training - Domestic</t>
  </si>
  <si>
    <t>Government Departments</t>
  </si>
  <si>
    <t>A03703</t>
  </si>
  <si>
    <t>Management</t>
  </si>
  <si>
    <t>A03702</t>
  </si>
  <si>
    <t>Computers</t>
  </si>
  <si>
    <t>A03701</t>
  </si>
  <si>
    <t>Motor Vehicles</t>
  </si>
  <si>
    <t>A035</t>
  </si>
  <si>
    <t>Other Operating Leases</t>
  </si>
  <si>
    <t>A03570</t>
  </si>
  <si>
    <t>Technical Equipments</t>
  </si>
  <si>
    <t>A03506</t>
  </si>
  <si>
    <t>A03504</t>
  </si>
  <si>
    <t>A03503</t>
  </si>
  <si>
    <t>Buildings</t>
  </si>
  <si>
    <t>A03502</t>
  </si>
  <si>
    <t>Machinery and Eqiupment</t>
  </si>
  <si>
    <t>A03501</t>
  </si>
  <si>
    <t>Other Occupancey Cost</t>
  </si>
  <si>
    <t>A03470</t>
  </si>
  <si>
    <t>Security Charges</t>
  </si>
  <si>
    <t>Rates and Taxes</t>
  </si>
  <si>
    <t>A03407</t>
  </si>
  <si>
    <t>Rent for other Buildings  - Hostels etc.</t>
  </si>
  <si>
    <t>Rent for Residential Buildings</t>
  </si>
  <si>
    <t>Rent for Office Building</t>
  </si>
  <si>
    <t>Hot &amp; Cold Weather Charges</t>
  </si>
  <si>
    <t>Courier and Pilot Services</t>
  </si>
  <si>
    <t>Internet Charges</t>
  </si>
  <si>
    <t>A0320403</t>
  </si>
  <si>
    <t>PERN</t>
  </si>
  <si>
    <t>A0320402</t>
  </si>
  <si>
    <t>Electronic Communication</t>
  </si>
  <si>
    <t>A0320401</t>
  </si>
  <si>
    <t>Telephone &amp; Trunk Calls</t>
  </si>
  <si>
    <t>Postage and Telegraph</t>
  </si>
  <si>
    <t>A031</t>
  </si>
  <si>
    <t>Legal Fees</t>
  </si>
  <si>
    <t>Bank Fees</t>
  </si>
  <si>
    <t xml:space="preserve">Approved 
Budget </t>
  </si>
  <si>
    <t>Revised 
Estimates</t>
  </si>
  <si>
    <t>Approved 
Budget</t>
  </si>
  <si>
    <t>Opening Balance
as on 1st July, 2012</t>
  </si>
  <si>
    <t>Closing Balance
as on 30th June, 2013</t>
  </si>
  <si>
    <t>Total Enrolment 2013</t>
  </si>
  <si>
    <t>Existing Number of Non-Professional Colleges Affiliated with the University (2012)</t>
  </si>
  <si>
    <r>
      <t xml:space="preserve">5.    Total Establishment Charges </t>
    </r>
    <r>
      <rPr>
        <b/>
        <sz val="11"/>
        <color indexed="18"/>
        <rFont val="Arial"/>
        <family val="2"/>
      </rPr>
      <t>[4 (i) a-e + 4 (ii) a-e]</t>
    </r>
  </si>
  <si>
    <r>
      <t xml:space="preserve">6.    Total Non Salary Expenses </t>
    </r>
    <r>
      <rPr>
        <b/>
        <sz val="11"/>
        <color indexed="18"/>
        <rFont val="Arial"/>
        <family val="2"/>
      </rPr>
      <t>[4 (i) f-g + 4 (ii) f-g]</t>
    </r>
  </si>
  <si>
    <t>Leave Salary / Pension Contribution - Deputationists</t>
  </si>
  <si>
    <t>Total Pay of Officers  </t>
  </si>
  <si>
    <t>CFY 2013-14</t>
  </si>
  <si>
    <t>Total Regular Allowances </t>
  </si>
  <si>
    <t>Total Pay of Staff    </t>
  </si>
  <si>
    <t>Adhoc R. Allowance 2012 - 20%</t>
  </si>
  <si>
    <t>Adhoc.R Allowance 2013 - 10%</t>
  </si>
  <si>
    <t>A0124407</t>
  </si>
  <si>
    <t>20%
Adhoc</t>
  </si>
  <si>
    <t>10%
Adhoc</t>
  </si>
  <si>
    <t>Faculty Salary </t>
  </si>
  <si>
    <t>Total Officers
[17 and above]</t>
  </si>
  <si>
    <t>Total Staff
[01 to 16 ]</t>
  </si>
  <si>
    <t>Hostel Charges (Annual)</t>
  </si>
  <si>
    <t xml:space="preserve">Budget  Heads </t>
  </si>
  <si>
    <t>2014-15
(Budget 
Estimates)</t>
  </si>
  <si>
    <t>4 (i). Expenditure from Govt. Grants (Fed. + Prov.)</t>
  </si>
  <si>
    <t>4 (ii). Expenditure from Own Resources</t>
  </si>
  <si>
    <t>Fees    (Total)</t>
  </si>
  <si>
    <t>Communication (Total)</t>
  </si>
  <si>
    <t>Utilities (Total)</t>
  </si>
  <si>
    <t>Occupancy Costs (Total)</t>
  </si>
  <si>
    <t>Operating Leases (Total)</t>
  </si>
  <si>
    <t>Motor Vehicles (Total)</t>
  </si>
  <si>
    <t>General Operating Expenses (Total)</t>
  </si>
  <si>
    <t>Employees Retirement Benefits (Total)</t>
  </si>
  <si>
    <t>Repair and Maintenance (Total)</t>
  </si>
  <si>
    <t>Feasibility Studies (Total)</t>
  </si>
  <si>
    <t>Financial Assistance/ Scholarships (Total)</t>
  </si>
  <si>
    <t>Entertainments and Gifts 
(Total)</t>
  </si>
  <si>
    <t>Expenditure on Acquiring of  Physical Assets (Total)</t>
  </si>
  <si>
    <t>Civil Works - Buildings &amp; Structures (Total)</t>
  </si>
  <si>
    <t>Advances to Employees (Total)</t>
  </si>
  <si>
    <t>Other Transfer Payments (Total)</t>
  </si>
  <si>
    <t>Technical Assistance (Total)</t>
  </si>
  <si>
    <t>Research Survey &amp; Exploratory 
Operations (Total)</t>
  </si>
  <si>
    <t>Travel &amp; Transportation [Total]</t>
  </si>
  <si>
    <t>Consultancy &amp; Contractual Work (Total)</t>
  </si>
  <si>
    <t>Registration Fees -Affiliated Colleges Students only</t>
  </si>
  <si>
    <t>Income from Continuing Education Courses for 
Business &amp; Community</t>
  </si>
  <si>
    <t>Examination Fees-University  On Campus Students</t>
  </si>
  <si>
    <t>Income from Contract Research -Commercial Businesses [non-SMEs]</t>
  </si>
  <si>
    <t>Income from Contract Research -  Non-Commercial Organizations</t>
  </si>
  <si>
    <t> Income from Consultancy &amp; Testing 
[ 536 - 561 ]</t>
  </si>
  <si>
    <t>Income from Intellectual Property 
[ 575 - 610]</t>
  </si>
  <si>
    <t>Income from Services Rendered 
[ 501 - 531 ]</t>
  </si>
  <si>
    <t>Name of University / Institute: ____________________________________________________________________________</t>
  </si>
  <si>
    <t>h.</t>
  </si>
  <si>
    <t>Library Expenses</t>
  </si>
  <si>
    <t>Charge Allowance  - Deanship / Chairmanship/Headship Allowance</t>
  </si>
  <si>
    <t>Budget Heads</t>
  </si>
  <si>
    <t>Total Own Resources</t>
  </si>
  <si>
    <t xml:space="preserve">DETAIL OF OWN RESOURCES </t>
  </si>
  <si>
    <t>2014-15
Budget Estimates</t>
  </si>
  <si>
    <r>
      <t xml:space="preserve">Teaching Staff Strength
</t>
    </r>
    <r>
      <rPr>
        <b/>
        <sz val="16"/>
        <color rgb="FF00B050"/>
        <rFont val="Arial"/>
        <family val="2"/>
      </rPr>
      <t>(under BPS Scheme)</t>
    </r>
  </si>
  <si>
    <t>____________________________________________________________</t>
  </si>
  <si>
    <t>Salary of Officers &amp; staff -All Non-Teaching  Departments</t>
  </si>
  <si>
    <t>Officer / Staff Strength
Working in All Non-Teaching Departments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</si>
</sst>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</numFmts>
  <fonts count="11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C00000"/>
      <name val="Times New Roman"/>
      <family val="1"/>
    </font>
    <font>
      <b/>
      <sz val="14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Rockwell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22"/>
      <name val="Century Gothic"/>
      <family val="2"/>
    </font>
    <font>
      <u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20"/>
      <color theme="3" tint="-0.49998474074526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1"/>
      <color indexed="10"/>
      <name val="Arial"/>
      <family val="2"/>
    </font>
    <font>
      <b/>
      <u/>
      <sz val="12"/>
      <color indexed="10"/>
      <name val="Arial"/>
      <family val="2"/>
    </font>
    <font>
      <b/>
      <sz val="9"/>
      <color rgb="FF0070C0"/>
      <name val="Arial"/>
      <family val="2"/>
    </font>
    <font>
      <b/>
      <sz val="10"/>
      <color indexed="10"/>
      <name val="Arial"/>
      <family val="2"/>
    </font>
    <font>
      <b/>
      <u/>
      <sz val="11"/>
      <color indexed="10"/>
      <name val="Arial"/>
      <family val="2"/>
    </font>
    <font>
      <b/>
      <sz val="16"/>
      <color theme="9" tint="-0.499984740745262"/>
      <name val="Arial"/>
      <family val="2"/>
    </font>
    <font>
      <b/>
      <sz val="16"/>
      <color rgb="FF00B050"/>
      <name val="Arial"/>
      <family val="2"/>
    </font>
    <font>
      <b/>
      <sz val="16"/>
      <color theme="3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3" tint="-0.499984740745262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rgb="FFC00000"/>
      <name val="Times New Roman"/>
      <family val="1"/>
    </font>
    <font>
      <b/>
      <sz val="9"/>
      <color rgb="FFC00000"/>
      <name val="Times New Roman"/>
      <family val="1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b/>
      <sz val="10"/>
      <color rgb="FF00B050"/>
      <name val="Arial"/>
      <family val="2"/>
    </font>
    <font>
      <b/>
      <sz val="11"/>
      <color theme="3" tint="-0.249977111117893"/>
      <name val="Arial"/>
      <family val="2"/>
    </font>
    <font>
      <b/>
      <i/>
      <sz val="10"/>
      <color rgb="FF00B05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sz val="11"/>
      <color indexed="18"/>
      <name val="Arial"/>
      <family val="2"/>
    </font>
    <font>
      <b/>
      <sz val="22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2"/>
      <color theme="3" tint="-0.249977111117893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.5"/>
      <color theme="3" tint="-0.249977111117893"/>
      <name val="Arial"/>
      <family val="2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22"/>
      <color rgb="FF00B050"/>
      <name val="Arial"/>
      <family val="2"/>
    </font>
    <font>
      <b/>
      <sz val="18"/>
      <color rgb="FF00B050"/>
      <name val="Arial"/>
      <family val="2"/>
    </font>
    <font>
      <b/>
      <sz val="20"/>
      <color rgb="FF00B050"/>
      <name val="Arial"/>
      <family val="2"/>
    </font>
    <font>
      <b/>
      <sz val="14"/>
      <color rgb="FF00B05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43" fontId="5" fillId="0" borderId="0" applyFont="0" applyFill="0" applyBorder="0" applyAlignment="0" applyProtection="0"/>
    <xf numFmtId="0" fontId="3" fillId="0" borderId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6" fillId="10" borderId="0" applyNumberFormat="0" applyBorder="0" applyAlignment="0" applyProtection="0"/>
    <xf numFmtId="0" fontId="17" fillId="27" borderId="9" applyNumberFormat="0" applyAlignment="0" applyProtection="0"/>
    <xf numFmtId="0" fontId="18" fillId="28" borderId="10" applyNumberFormat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9" applyNumberFormat="0" applyAlignment="0" applyProtection="0"/>
    <xf numFmtId="0" fontId="26" fillId="0" borderId="14" applyNumberFormat="0" applyFill="0" applyAlignment="0" applyProtection="0"/>
    <xf numFmtId="0" fontId="27" fillId="29" borderId="0" applyNumberFormat="0" applyBorder="0" applyAlignment="0" applyProtection="0"/>
    <xf numFmtId="0" fontId="1" fillId="0" borderId="0"/>
    <xf numFmtId="0" fontId="19" fillId="0" borderId="0"/>
    <xf numFmtId="0" fontId="19" fillId="30" borderId="15" applyNumberFormat="0" applyFont="0" applyAlignment="0" applyProtection="0"/>
    <xf numFmtId="0" fontId="28" fillId="27" borderId="16" applyNumberFormat="0" applyAlignment="0" applyProtection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0"/>
  </cellStyleXfs>
  <cellXfs count="1157">
    <xf numFmtId="0" fontId="0" fillId="0" borderId="0" xfId="0"/>
    <xf numFmtId="0" fontId="3" fillId="0" borderId="0" xfId="2"/>
    <xf numFmtId="0" fontId="7" fillId="2" borderId="0" xfId="2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0" fillId="3" borderId="0" xfId="0" applyFill="1"/>
    <xf numFmtId="0" fontId="6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0" borderId="0" xfId="41" applyFont="1" applyAlignment="1">
      <alignment horizontal="center" vertical="center"/>
    </xf>
    <xf numFmtId="0" fontId="8" fillId="3" borderId="0" xfId="41" applyFont="1" applyFill="1" applyAlignment="1">
      <alignment horizontal="right" vertical="center"/>
    </xf>
    <xf numFmtId="0" fontId="8" fillId="3" borderId="0" xfId="2" applyFont="1" applyFill="1" applyAlignment="1"/>
    <xf numFmtId="0" fontId="33" fillId="3" borderId="18" xfId="2" applyFont="1" applyFill="1" applyBorder="1" applyAlignment="1">
      <alignment vertical="center"/>
    </xf>
    <xf numFmtId="0" fontId="34" fillId="3" borderId="0" xfId="41" applyFont="1" applyFill="1" applyAlignment="1">
      <alignment vertical="top"/>
    </xf>
    <xf numFmtId="0" fontId="33" fillId="3" borderId="0" xfId="2" applyFont="1" applyFill="1" applyBorder="1" applyAlignment="1">
      <alignment vertical="center"/>
    </xf>
    <xf numFmtId="0" fontId="3" fillId="0" borderId="0" xfId="2" applyAlignment="1">
      <alignment vertical="center"/>
    </xf>
    <xf numFmtId="0" fontId="3" fillId="0" borderId="0" xfId="2" applyFill="1" applyBorder="1"/>
    <xf numFmtId="165" fontId="35" fillId="32" borderId="43" xfId="30" applyNumberFormat="1" applyFont="1" applyFill="1" applyBorder="1" applyAlignment="1">
      <alignment vertical="center"/>
    </xf>
    <xf numFmtId="0" fontId="19" fillId="0" borderId="0" xfId="2" applyFont="1" applyAlignment="1">
      <alignment vertical="center"/>
    </xf>
    <xf numFmtId="0" fontId="3" fillId="0" borderId="0" xfId="2" applyBorder="1"/>
    <xf numFmtId="0" fontId="37" fillId="0" borderId="0" xfId="2" applyFont="1" applyBorder="1" applyAlignment="1">
      <alignment horizontal="right"/>
    </xf>
    <xf numFmtId="165" fontId="37" fillId="0" borderId="0" xfId="30" applyNumberFormat="1" applyFont="1" applyBorder="1" applyAlignment="1">
      <alignment horizontal="right"/>
    </xf>
    <xf numFmtId="0" fontId="38" fillId="0" borderId="0" xfId="2" applyFont="1" applyBorder="1" applyAlignment="1">
      <alignment horizontal="center"/>
    </xf>
    <xf numFmtId="0" fontId="6" fillId="2" borderId="0" xfId="2" applyFont="1" applyFill="1" applyBorder="1" applyAlignment="1"/>
    <xf numFmtId="0" fontId="41" fillId="0" borderId="0" xfId="2" applyFont="1" applyAlignment="1">
      <alignment vertical="center"/>
    </xf>
    <xf numFmtId="0" fontId="41" fillId="34" borderId="8" xfId="2" applyFont="1" applyFill="1" applyBorder="1" applyAlignment="1">
      <alignment horizontal="center" vertical="center" wrapText="1"/>
    </xf>
    <xf numFmtId="0" fontId="41" fillId="35" borderId="0" xfId="2" applyFont="1" applyFill="1" applyAlignment="1">
      <alignment vertical="center"/>
    </xf>
    <xf numFmtId="0" fontId="9" fillId="36" borderId="3" xfId="2" applyFont="1" applyFill="1" applyBorder="1" applyAlignment="1">
      <alignment vertical="center" wrapText="1"/>
    </xf>
    <xf numFmtId="0" fontId="35" fillId="36" borderId="0" xfId="2" applyFont="1" applyFill="1" applyAlignment="1">
      <alignment vertical="center"/>
    </xf>
    <xf numFmtId="0" fontId="35" fillId="2" borderId="49" xfId="2" applyFont="1" applyFill="1" applyBorder="1" applyAlignment="1">
      <alignment horizontal="center" vertical="center"/>
    </xf>
    <xf numFmtId="41" fontId="35" fillId="2" borderId="4" xfId="2" applyNumberFormat="1" applyFont="1" applyFill="1" applyBorder="1" applyAlignment="1">
      <alignment horizontal="center" vertical="center"/>
    </xf>
    <xf numFmtId="41" fontId="35" fillId="2" borderId="5" xfId="2" applyNumberFormat="1" applyFont="1" applyFill="1" applyBorder="1" applyAlignment="1">
      <alignment horizontal="center" vertical="center"/>
    </xf>
    <xf numFmtId="41" fontId="35" fillId="2" borderId="5" xfId="30" applyNumberFormat="1" applyFont="1" applyFill="1" applyBorder="1" applyAlignment="1">
      <alignment horizontal="center" vertical="center"/>
    </xf>
    <xf numFmtId="41" fontId="35" fillId="2" borderId="6" xfId="30" applyNumberFormat="1" applyFont="1" applyFill="1" applyBorder="1" applyAlignment="1">
      <alignment horizontal="center" vertical="center"/>
    </xf>
    <xf numFmtId="41" fontId="35" fillId="2" borderId="48" xfId="30" applyNumberFormat="1" applyFont="1" applyFill="1" applyBorder="1" applyAlignment="1">
      <alignment horizontal="center" vertical="center"/>
    </xf>
    <xf numFmtId="41" fontId="35" fillId="2" borderId="37" xfId="2" applyNumberFormat="1" applyFont="1" applyFill="1" applyBorder="1" applyAlignment="1">
      <alignment horizontal="center" vertical="center"/>
    </xf>
    <xf numFmtId="41" fontId="35" fillId="2" borderId="38" xfId="30" applyNumberFormat="1" applyFont="1" applyFill="1" applyBorder="1" applyAlignment="1">
      <alignment horizontal="center" vertical="center"/>
    </xf>
    <xf numFmtId="0" fontId="35" fillId="0" borderId="0" xfId="2" applyFont="1" applyAlignment="1">
      <alignment vertical="center"/>
    </xf>
    <xf numFmtId="41" fontId="35" fillId="2" borderId="4" xfId="30" applyNumberFormat="1" applyFont="1" applyFill="1" applyBorder="1" applyAlignment="1">
      <alignment horizontal="center" vertical="center"/>
    </xf>
    <xf numFmtId="41" fontId="9" fillId="2" borderId="7" xfId="2" applyNumberFormat="1" applyFont="1" applyFill="1" applyBorder="1" applyAlignment="1">
      <alignment horizontal="center" vertical="center"/>
    </xf>
    <xf numFmtId="41" fontId="9" fillId="2" borderId="8" xfId="2" applyNumberFormat="1" applyFont="1" applyFill="1" applyBorder="1" applyAlignment="1">
      <alignment horizontal="center" vertical="center"/>
    </xf>
    <xf numFmtId="41" fontId="9" fillId="2" borderId="8" xfId="30" applyNumberFormat="1" applyFont="1" applyFill="1" applyBorder="1" applyAlignment="1">
      <alignment horizontal="center" vertical="center"/>
    </xf>
    <xf numFmtId="41" fontId="9" fillId="2" borderId="34" xfId="30" applyNumberFormat="1" applyFont="1" applyFill="1" applyBorder="1" applyAlignment="1">
      <alignment horizontal="center" vertical="center"/>
    </xf>
    <xf numFmtId="41" fontId="9" fillId="2" borderId="7" xfId="30" applyNumberFormat="1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41" fontId="9" fillId="2" borderId="42" xfId="2" applyNumberFormat="1" applyFont="1" applyFill="1" applyBorder="1" applyAlignment="1">
      <alignment horizontal="center" vertical="center"/>
    </xf>
    <xf numFmtId="41" fontId="9" fillId="2" borderId="3" xfId="30" applyNumberFormat="1" applyFont="1" applyFill="1" applyBorder="1" applyAlignment="1">
      <alignment horizontal="center" vertical="center"/>
    </xf>
    <xf numFmtId="0" fontId="44" fillId="0" borderId="0" xfId="2" applyFont="1" applyAlignment="1">
      <alignment vertical="center"/>
    </xf>
    <xf numFmtId="165" fontId="35" fillId="0" borderId="0" xfId="30" applyNumberFormat="1" applyFont="1" applyAlignment="1">
      <alignment vertical="center"/>
    </xf>
    <xf numFmtId="165" fontId="0" fillId="0" borderId="0" xfId="30" applyNumberFormat="1" applyFont="1" applyAlignment="1">
      <alignment vertical="center"/>
    </xf>
    <xf numFmtId="165" fontId="0" fillId="0" borderId="0" xfId="30" applyNumberFormat="1" applyFont="1"/>
    <xf numFmtId="0" fontId="3" fillId="0" borderId="0" xfId="2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3" fillId="0" borderId="0" xfId="2" applyBorder="1" applyAlignment="1"/>
    <xf numFmtId="0" fontId="19" fillId="0" borderId="0" xfId="2" applyFont="1" applyBorder="1" applyAlignment="1">
      <alignment vertical="center"/>
    </xf>
    <xf numFmtId="0" fontId="41" fillId="34" borderId="7" xfId="2" applyFont="1" applyFill="1" applyBorder="1" applyAlignment="1">
      <alignment horizontal="center" vertical="center" wrapText="1"/>
    </xf>
    <xf numFmtId="0" fontId="41" fillId="34" borderId="34" xfId="2" applyFont="1" applyFill="1" applyBorder="1" applyAlignment="1">
      <alignment horizontal="center" vertical="center" wrapText="1"/>
    </xf>
    <xf numFmtId="0" fontId="9" fillId="36" borderId="61" xfId="2" applyFont="1" applyFill="1" applyBorder="1" applyAlignment="1">
      <alignment vertical="center" wrapText="1"/>
    </xf>
    <xf numFmtId="0" fontId="35" fillId="0" borderId="0" xfId="2" applyFont="1" applyBorder="1" applyAlignment="1">
      <alignment vertical="center"/>
    </xf>
    <xf numFmtId="0" fontId="35" fillId="2" borderId="22" xfId="2" applyFont="1" applyFill="1" applyBorder="1" applyAlignment="1">
      <alignment vertical="center"/>
    </xf>
    <xf numFmtId="41" fontId="35" fillId="2" borderId="48" xfId="2" applyNumberFormat="1" applyFont="1" applyFill="1" applyBorder="1" applyAlignment="1">
      <alignment horizontal="center" vertical="center"/>
    </xf>
    <xf numFmtId="41" fontId="35" fillId="2" borderId="62" xfId="2" applyNumberFormat="1" applyFont="1" applyFill="1" applyBorder="1" applyAlignment="1">
      <alignment horizontal="center" vertical="center"/>
    </xf>
    <xf numFmtId="41" fontId="35" fillId="2" borderId="23" xfId="2" applyNumberFormat="1" applyFont="1" applyFill="1" applyBorder="1" applyAlignment="1">
      <alignment horizontal="center" vertical="center"/>
    </xf>
    <xf numFmtId="41" fontId="35" fillId="2" borderId="41" xfId="30" applyNumberFormat="1" applyFont="1" applyFill="1" applyBorder="1" applyAlignment="1">
      <alignment horizontal="center" vertical="center"/>
    </xf>
    <xf numFmtId="0" fontId="35" fillId="2" borderId="25" xfId="2" applyFont="1" applyFill="1" applyBorder="1" applyAlignment="1">
      <alignment vertical="center"/>
    </xf>
    <xf numFmtId="41" fontId="35" fillId="2" borderId="26" xfId="2" applyNumberFormat="1" applyFont="1" applyFill="1" applyBorder="1" applyAlignment="1">
      <alignment horizontal="center" vertical="center"/>
    </xf>
    <xf numFmtId="0" fontId="9" fillId="2" borderId="32" xfId="2" applyFont="1" applyFill="1" applyBorder="1" applyAlignment="1">
      <alignment horizontal="center" vertical="center"/>
    </xf>
    <xf numFmtId="41" fontId="9" fillId="2" borderId="39" xfId="2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35" fillId="2" borderId="59" xfId="2" applyFont="1" applyFill="1" applyBorder="1" applyAlignment="1">
      <alignment vertical="center"/>
    </xf>
    <xf numFmtId="0" fontId="35" fillId="2" borderId="49" xfId="2" applyFont="1" applyFill="1" applyBorder="1" applyAlignment="1">
      <alignment vertical="center"/>
    </xf>
    <xf numFmtId="0" fontId="9" fillId="2" borderId="56" xfId="2" applyFont="1" applyFill="1" applyBorder="1" applyAlignment="1">
      <alignment horizontal="center" vertical="center"/>
    </xf>
    <xf numFmtId="41" fontId="9" fillId="2" borderId="51" xfId="2" applyNumberFormat="1" applyFont="1" applyFill="1" applyBorder="1" applyAlignment="1">
      <alignment horizontal="center" vertical="center"/>
    </xf>
    <xf numFmtId="41" fontId="9" fillId="2" borderId="54" xfId="2" applyNumberFormat="1" applyFont="1" applyFill="1" applyBorder="1" applyAlignment="1">
      <alignment horizontal="center" vertical="center"/>
    </xf>
    <xf numFmtId="41" fontId="9" fillId="2" borderId="55" xfId="30" applyNumberFormat="1" applyFont="1" applyFill="1" applyBorder="1" applyAlignment="1">
      <alignment horizontal="center" vertical="center"/>
    </xf>
    <xf numFmtId="41" fontId="9" fillId="2" borderId="63" xfId="2" applyNumberFormat="1" applyFont="1" applyFill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41" fontId="9" fillId="0" borderId="42" xfId="2" applyNumberFormat="1" applyFont="1" applyBorder="1" applyAlignment="1">
      <alignment horizontal="center" vertical="center"/>
    </xf>
    <xf numFmtId="41" fontId="9" fillId="0" borderId="43" xfId="2" applyNumberFormat="1" applyFont="1" applyBorder="1" applyAlignment="1">
      <alignment horizontal="center" vertical="center"/>
    </xf>
    <xf numFmtId="41" fontId="9" fillId="2" borderId="44" xfId="30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165" fontId="38" fillId="2" borderId="0" xfId="30" applyNumberFormat="1" applyFont="1" applyFill="1" applyBorder="1" applyAlignment="1">
      <alignment horizontal="right"/>
    </xf>
    <xf numFmtId="0" fontId="4" fillId="2" borderId="0" xfId="2" applyFont="1" applyFill="1" applyBorder="1" applyAlignment="1">
      <alignment horizontal="right"/>
    </xf>
    <xf numFmtId="165" fontId="0" fillId="2" borderId="0" xfId="30" applyNumberFormat="1" applyFont="1" applyFill="1" applyBorder="1"/>
    <xf numFmtId="165" fontId="6" fillId="2" borderId="0" xfId="30" applyNumberFormat="1" applyFont="1" applyFill="1" applyBorder="1" applyAlignment="1"/>
    <xf numFmtId="0" fontId="39" fillId="2" borderId="18" xfId="2" applyFont="1" applyFill="1" applyBorder="1" applyAlignment="1"/>
    <xf numFmtId="165" fontId="39" fillId="2" borderId="18" xfId="30" applyNumberFormat="1" applyFont="1" applyFill="1" applyBorder="1" applyAlignment="1"/>
    <xf numFmtId="0" fontId="6" fillId="2" borderId="18" xfId="2" applyFont="1" applyFill="1" applyBorder="1" applyAlignment="1"/>
    <xf numFmtId="165" fontId="6" fillId="2" borderId="18" xfId="30" applyNumberFormat="1" applyFont="1" applyFill="1" applyBorder="1" applyAlignment="1"/>
    <xf numFmtId="165" fontId="0" fillId="2" borderId="18" xfId="30" applyNumberFormat="1" applyFont="1" applyFill="1" applyBorder="1"/>
    <xf numFmtId="0" fontId="35" fillId="0" borderId="8" xfId="2" applyFont="1" applyFill="1" applyBorder="1" applyAlignment="1">
      <alignment horizontal="center" vertical="center" wrapText="1"/>
    </xf>
    <xf numFmtId="165" fontId="35" fillId="0" borderId="8" xfId="30" applyNumberFormat="1" applyFont="1" applyFill="1" applyBorder="1" applyAlignment="1">
      <alignment horizontal="center" vertical="center" wrapText="1"/>
    </xf>
    <xf numFmtId="165" fontId="35" fillId="0" borderId="34" xfId="30" applyNumberFormat="1" applyFont="1" applyFill="1" applyBorder="1" applyAlignment="1">
      <alignment horizontal="center" vertical="center" wrapText="1"/>
    </xf>
    <xf numFmtId="0" fontId="48" fillId="0" borderId="0" xfId="2" applyFont="1" applyAlignment="1">
      <alignment vertical="center"/>
    </xf>
    <xf numFmtId="41" fontId="35" fillId="2" borderId="59" xfId="2" applyNumberFormat="1" applyFont="1" applyFill="1" applyBorder="1" applyAlignment="1">
      <alignment horizontal="center" vertical="center"/>
    </xf>
    <xf numFmtId="41" fontId="3" fillId="2" borderId="48" xfId="2" applyNumberFormat="1" applyFill="1" applyBorder="1" applyAlignment="1">
      <alignment horizontal="center" vertical="center"/>
    </xf>
    <xf numFmtId="41" fontId="3" fillId="2" borderId="37" xfId="2" applyNumberFormat="1" applyFill="1" applyBorder="1" applyAlignment="1">
      <alignment horizontal="center" vertical="center"/>
    </xf>
    <xf numFmtId="41" fontId="0" fillId="2" borderId="37" xfId="30" applyNumberFormat="1" applyFont="1" applyFill="1" applyBorder="1" applyAlignment="1">
      <alignment horizontal="center" vertical="center"/>
    </xf>
    <xf numFmtId="41" fontId="0" fillId="2" borderId="38" xfId="30" applyNumberFormat="1" applyFont="1" applyFill="1" applyBorder="1" applyAlignment="1">
      <alignment horizontal="center" vertical="center"/>
    </xf>
    <xf numFmtId="41" fontId="3" fillId="2" borderId="62" xfId="2" applyNumberFormat="1" applyFill="1" applyBorder="1" applyAlignment="1">
      <alignment horizontal="center" vertical="center"/>
    </xf>
    <xf numFmtId="41" fontId="3" fillId="2" borderId="23" xfId="2" applyNumberFormat="1" applyFill="1" applyBorder="1" applyAlignment="1">
      <alignment horizontal="center" vertical="center"/>
    </xf>
    <xf numFmtId="41" fontId="0" fillId="2" borderId="41" xfId="30" applyNumberFormat="1" applyFont="1" applyFill="1" applyBorder="1" applyAlignment="1">
      <alignment horizontal="center" vertical="center"/>
    </xf>
    <xf numFmtId="41" fontId="35" fillId="2" borderId="49" xfId="2" applyNumberFormat="1" applyFont="1" applyFill="1" applyBorder="1" applyAlignment="1">
      <alignment horizontal="center" vertical="center"/>
    </xf>
    <xf numFmtId="41" fontId="3" fillId="2" borderId="4" xfId="2" applyNumberFormat="1" applyFill="1" applyBorder="1" applyAlignment="1">
      <alignment horizontal="center" vertical="center"/>
    </xf>
    <xf numFmtId="41" fontId="3" fillId="2" borderId="5" xfId="2" applyNumberFormat="1" applyFill="1" applyBorder="1" applyAlignment="1">
      <alignment horizontal="center" vertical="center"/>
    </xf>
    <xf numFmtId="41" fontId="0" fillId="2" borderId="5" xfId="30" applyNumberFormat="1" applyFont="1" applyFill="1" applyBorder="1" applyAlignment="1">
      <alignment horizontal="center" vertical="center"/>
    </xf>
    <xf numFmtId="41" fontId="0" fillId="2" borderId="6" xfId="30" applyNumberFormat="1" applyFont="1" applyFill="1" applyBorder="1" applyAlignment="1">
      <alignment horizontal="center" vertical="center"/>
    </xf>
    <xf numFmtId="41" fontId="3" fillId="2" borderId="26" xfId="2" applyNumberFormat="1" applyFill="1" applyBorder="1" applyAlignment="1">
      <alignment horizontal="center" vertical="center"/>
    </xf>
    <xf numFmtId="41" fontId="9" fillId="2" borderId="49" xfId="2" applyNumberFormat="1" applyFont="1" applyFill="1" applyBorder="1" applyAlignment="1">
      <alignment horizontal="center" vertical="center"/>
    </xf>
    <xf numFmtId="41" fontId="7" fillId="2" borderId="7" xfId="2" applyNumberFormat="1" applyFont="1" applyFill="1" applyBorder="1" applyAlignment="1">
      <alignment horizontal="center" vertical="center"/>
    </xf>
    <xf numFmtId="41" fontId="7" fillId="2" borderId="8" xfId="2" applyNumberFormat="1" applyFont="1" applyFill="1" applyBorder="1" applyAlignment="1">
      <alignment horizontal="center" vertical="center"/>
    </xf>
    <xf numFmtId="41" fontId="7" fillId="2" borderId="8" xfId="30" applyNumberFormat="1" applyFont="1" applyFill="1" applyBorder="1" applyAlignment="1">
      <alignment horizontal="center" vertical="center"/>
    </xf>
    <xf numFmtId="41" fontId="7" fillId="2" borderId="34" xfId="30" applyNumberFormat="1" applyFont="1" applyFill="1" applyBorder="1" applyAlignment="1">
      <alignment horizontal="center" vertical="center"/>
    </xf>
    <xf numFmtId="41" fontId="7" fillId="2" borderId="4" xfId="2" applyNumberFormat="1" applyFont="1" applyFill="1" applyBorder="1" applyAlignment="1">
      <alignment horizontal="center" vertical="center"/>
    </xf>
    <xf numFmtId="41" fontId="7" fillId="2" borderId="26" xfId="2" applyNumberFormat="1" applyFont="1" applyFill="1" applyBorder="1" applyAlignment="1">
      <alignment horizontal="center" vertical="center"/>
    </xf>
    <xf numFmtId="41" fontId="7" fillId="2" borderId="6" xfId="30" applyNumberFormat="1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41" fontId="3" fillId="0" borderId="49" xfId="2" applyNumberFormat="1" applyBorder="1" applyAlignment="1">
      <alignment horizontal="center" vertical="center"/>
    </xf>
    <xf numFmtId="41" fontId="0" fillId="0" borderId="6" xfId="30" applyNumberFormat="1" applyFont="1" applyBorder="1" applyAlignment="1">
      <alignment horizontal="center" vertical="center"/>
    </xf>
    <xf numFmtId="41" fontId="9" fillId="2" borderId="50" xfId="2" applyNumberFormat="1" applyFont="1" applyFill="1" applyBorder="1" applyAlignment="1">
      <alignment horizontal="center" vertical="center"/>
    </xf>
    <xf numFmtId="41" fontId="7" fillId="2" borderId="51" xfId="2" applyNumberFormat="1" applyFont="1" applyFill="1" applyBorder="1" applyAlignment="1">
      <alignment horizontal="center" vertical="center"/>
    </xf>
    <xf numFmtId="41" fontId="7" fillId="2" borderId="54" xfId="2" applyNumberFormat="1" applyFont="1" applyFill="1" applyBorder="1" applyAlignment="1">
      <alignment horizontal="center" vertical="center"/>
    </xf>
    <xf numFmtId="41" fontId="7" fillId="2" borderId="54" xfId="30" applyNumberFormat="1" applyFont="1" applyFill="1" applyBorder="1" applyAlignment="1">
      <alignment horizontal="center" vertical="center"/>
    </xf>
    <xf numFmtId="41" fontId="7" fillId="2" borderId="55" xfId="30" applyNumberFormat="1" applyFont="1" applyFill="1" applyBorder="1" applyAlignment="1">
      <alignment horizontal="center" vertical="center"/>
    </xf>
    <xf numFmtId="41" fontId="7" fillId="2" borderId="63" xfId="2" applyNumberFormat="1" applyFont="1" applyFill="1" applyBorder="1" applyAlignment="1">
      <alignment horizontal="center" vertical="center"/>
    </xf>
    <xf numFmtId="41" fontId="9" fillId="2" borderId="19" xfId="2" applyNumberFormat="1" applyFont="1" applyFill="1" applyBorder="1" applyAlignment="1">
      <alignment horizontal="center" vertical="center" wrapText="1"/>
    </xf>
    <xf numFmtId="41" fontId="9" fillId="2" borderId="43" xfId="2" applyNumberFormat="1" applyFont="1" applyFill="1" applyBorder="1" applyAlignment="1">
      <alignment horizontal="center" vertical="center"/>
    </xf>
    <xf numFmtId="41" fontId="7" fillId="2" borderId="43" xfId="30" applyNumberFormat="1" applyFont="1" applyFill="1" applyBorder="1" applyAlignment="1">
      <alignment horizontal="center" vertical="center"/>
    </xf>
    <xf numFmtId="41" fontId="7" fillId="2" borderId="44" xfId="30" applyNumberFormat="1" applyFont="1" applyFill="1" applyBorder="1" applyAlignment="1">
      <alignment horizontal="center" vertical="center"/>
    </xf>
    <xf numFmtId="0" fontId="3" fillId="2" borderId="0" xfId="2" applyFill="1" applyBorder="1"/>
    <xf numFmtId="0" fontId="3" fillId="2" borderId="18" xfId="2" applyFill="1" applyBorder="1"/>
    <xf numFmtId="0" fontId="39" fillId="37" borderId="0" xfId="2" applyFont="1" applyFill="1" applyAlignment="1">
      <alignment vertical="center"/>
    </xf>
    <xf numFmtId="0" fontId="35" fillId="37" borderId="8" xfId="2" applyFont="1" applyFill="1" applyBorder="1" applyAlignment="1">
      <alignment horizontal="center" vertical="center" wrapText="1"/>
    </xf>
    <xf numFmtId="165" fontId="35" fillId="37" borderId="8" xfId="30" applyNumberFormat="1" applyFont="1" applyFill="1" applyBorder="1" applyAlignment="1">
      <alignment horizontal="center" vertical="center" wrapText="1"/>
    </xf>
    <xf numFmtId="165" fontId="35" fillId="37" borderId="34" xfId="30" applyNumberFormat="1" applyFont="1" applyFill="1" applyBorder="1" applyAlignment="1">
      <alignment horizontal="center" vertical="center" wrapText="1"/>
    </xf>
    <xf numFmtId="0" fontId="35" fillId="2" borderId="59" xfId="2" applyFont="1" applyFill="1" applyBorder="1" applyAlignment="1">
      <alignment horizontal="center" vertical="center"/>
    </xf>
    <xf numFmtId="0" fontId="3" fillId="2" borderId="62" xfId="2" applyFill="1" applyBorder="1" applyAlignment="1">
      <alignment horizontal="center" vertical="center" wrapText="1"/>
    </xf>
    <xf numFmtId="0" fontId="3" fillId="2" borderId="40" xfId="2" applyFill="1" applyBorder="1" applyAlignment="1">
      <alignment horizontal="center" vertical="center"/>
    </xf>
    <xf numFmtId="165" fontId="0" fillId="2" borderId="40" xfId="30" applyNumberFormat="1" applyFont="1" applyFill="1" applyBorder="1" applyAlignment="1">
      <alignment horizontal="center" vertical="center"/>
    </xf>
    <xf numFmtId="165" fontId="0" fillId="2" borderId="41" xfId="30" applyNumberFormat="1" applyFont="1" applyFill="1" applyBorder="1" applyAlignment="1">
      <alignment horizontal="center" vertical="center"/>
    </xf>
    <xf numFmtId="0" fontId="3" fillId="2" borderId="62" xfId="2" applyFill="1" applyBorder="1" applyAlignment="1">
      <alignment horizontal="center" vertical="center"/>
    </xf>
    <xf numFmtId="0" fontId="3" fillId="2" borderId="23" xfId="2" applyFill="1" applyBorder="1" applyAlignment="1">
      <alignment horizontal="center" vertical="center"/>
    </xf>
    <xf numFmtId="165" fontId="19" fillId="2" borderId="41" xfId="30" applyNumberFormat="1" applyFill="1" applyBorder="1" applyAlignment="1">
      <alignment horizontal="center" vertical="center"/>
    </xf>
    <xf numFmtId="0" fontId="3" fillId="2" borderId="4" xfId="2" applyFill="1" applyBorder="1" applyAlignment="1">
      <alignment horizontal="center" vertical="center"/>
    </xf>
    <xf numFmtId="0" fontId="3" fillId="2" borderId="5" xfId="2" applyFill="1" applyBorder="1" applyAlignment="1">
      <alignment horizontal="center" vertical="center"/>
    </xf>
    <xf numFmtId="165" fontId="0" fillId="2" borderId="5" xfId="30" applyNumberFormat="1" applyFont="1" applyFill="1" applyBorder="1" applyAlignment="1">
      <alignment horizontal="center" vertical="center"/>
    </xf>
    <xf numFmtId="165" fontId="0" fillId="2" borderId="6" xfId="30" applyNumberFormat="1" applyFont="1" applyFill="1" applyBorder="1" applyAlignment="1">
      <alignment horizontal="center" vertical="center"/>
    </xf>
    <xf numFmtId="0" fontId="3" fillId="2" borderId="26" xfId="2" applyFill="1" applyBorder="1" applyAlignment="1">
      <alignment horizontal="center" vertical="center"/>
    </xf>
    <xf numFmtId="165" fontId="19" fillId="2" borderId="6" xfId="30" applyNumberFormat="1" applyFill="1" applyBorder="1" applyAlignment="1">
      <alignment horizontal="center" vertical="center"/>
    </xf>
    <xf numFmtId="0" fontId="3" fillId="0" borderId="49" xfId="2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165" fontId="19" fillId="0" borderId="6" xfId="30" applyNumberFormat="1" applyBorder="1" applyAlignment="1">
      <alignment horizontal="center" vertical="center"/>
    </xf>
    <xf numFmtId="0" fontId="3" fillId="0" borderId="50" xfId="2" applyBorder="1" applyAlignment="1">
      <alignment horizontal="center" vertical="center"/>
    </xf>
    <xf numFmtId="0" fontId="38" fillId="0" borderId="0" xfId="2" applyFont="1" applyBorder="1" applyAlignment="1">
      <alignment horizontal="left"/>
    </xf>
    <xf numFmtId="0" fontId="50" fillId="2" borderId="18" xfId="2" applyFont="1" applyFill="1" applyBorder="1" applyAlignment="1"/>
    <xf numFmtId="0" fontId="51" fillId="2" borderId="0" xfId="2" applyFont="1" applyFill="1" applyBorder="1" applyAlignment="1"/>
    <xf numFmtId="0" fontId="50" fillId="2" borderId="0" xfId="2" applyFont="1" applyFill="1" applyBorder="1" applyAlignment="1"/>
    <xf numFmtId="0" fontId="3" fillId="0" borderId="0" xfId="2" applyBorder="1" applyAlignment="1">
      <alignment horizontal="center" vertical="center"/>
    </xf>
    <xf numFmtId="0" fontId="3" fillId="34" borderId="78" xfId="2" applyFill="1" applyBorder="1" applyAlignment="1">
      <alignment horizontal="center" vertical="center" wrapText="1"/>
    </xf>
    <xf numFmtId="0" fontId="3" fillId="34" borderId="79" xfId="2" applyFill="1" applyBorder="1" applyAlignment="1">
      <alignment horizontal="center" vertical="center" wrapText="1"/>
    </xf>
    <xf numFmtId="0" fontId="7" fillId="34" borderId="80" xfId="2" applyFont="1" applyFill="1" applyBorder="1" applyAlignment="1">
      <alignment horizontal="center" vertical="center" wrapText="1"/>
    </xf>
    <xf numFmtId="0" fontId="19" fillId="38" borderId="82" xfId="2" applyFont="1" applyFill="1" applyBorder="1" applyAlignment="1">
      <alignment horizontal="center" vertical="center" wrapText="1"/>
    </xf>
    <xf numFmtId="0" fontId="19" fillId="38" borderId="79" xfId="2" applyFont="1" applyFill="1" applyBorder="1" applyAlignment="1">
      <alignment horizontal="center" vertical="center" wrapText="1"/>
    </xf>
    <xf numFmtId="0" fontId="7" fillId="38" borderId="79" xfId="2" applyFont="1" applyFill="1" applyBorder="1" applyAlignment="1">
      <alignment horizontal="center" vertical="center" wrapText="1"/>
    </xf>
    <xf numFmtId="0" fontId="19" fillId="38" borderId="78" xfId="2" applyFont="1" applyFill="1" applyBorder="1" applyAlignment="1">
      <alignment horizontal="center" vertical="center" wrapText="1"/>
    </xf>
    <xf numFmtId="41" fontId="7" fillId="36" borderId="27" xfId="2" applyNumberFormat="1" applyFont="1" applyFill="1" applyBorder="1" applyAlignment="1">
      <alignment vertical="center" wrapText="1"/>
    </xf>
    <xf numFmtId="41" fontId="3" fillId="36" borderId="84" xfId="2" applyNumberFormat="1" applyFill="1" applyBorder="1"/>
    <xf numFmtId="41" fontId="3" fillId="7" borderId="64" xfId="2" applyNumberFormat="1" applyFill="1" applyBorder="1"/>
    <xf numFmtId="41" fontId="7" fillId="0" borderId="47" xfId="2" applyNumberFormat="1" applyFont="1" applyFill="1" applyBorder="1" applyAlignment="1">
      <alignment vertical="center" wrapText="1"/>
    </xf>
    <xf numFmtId="41" fontId="35" fillId="0" borderId="48" xfId="2" applyNumberFormat="1" applyFont="1" applyFill="1" applyBorder="1" applyAlignment="1">
      <alignment horizontal="center" vertical="center"/>
    </xf>
    <xf numFmtId="41" fontId="35" fillId="0" borderId="37" xfId="2" applyNumberFormat="1" applyFont="1" applyFill="1" applyBorder="1" applyAlignment="1">
      <alignment horizontal="center" vertical="center"/>
    </xf>
    <xf numFmtId="41" fontId="9" fillId="0" borderId="38" xfId="2" applyNumberFormat="1" applyFont="1" applyFill="1" applyBorder="1" applyAlignment="1">
      <alignment horizontal="center" vertical="center"/>
    </xf>
    <xf numFmtId="41" fontId="9" fillId="2" borderId="85" xfId="2" applyNumberFormat="1" applyFont="1" applyFill="1" applyBorder="1" applyAlignment="1">
      <alignment horizontal="center" vertical="center"/>
    </xf>
    <xf numFmtId="41" fontId="35" fillId="0" borderId="86" xfId="2" applyNumberFormat="1" applyFont="1" applyFill="1" applyBorder="1" applyAlignment="1">
      <alignment horizontal="center" vertical="center"/>
    </xf>
    <xf numFmtId="41" fontId="9" fillId="0" borderId="87" xfId="2" applyNumberFormat="1" applyFont="1" applyFill="1" applyBorder="1" applyAlignment="1">
      <alignment horizontal="center" vertical="center"/>
    </xf>
    <xf numFmtId="41" fontId="9" fillId="2" borderId="47" xfId="2" applyNumberFormat="1" applyFont="1" applyFill="1" applyBorder="1" applyAlignment="1">
      <alignment horizontal="center" vertical="center"/>
    </xf>
    <xf numFmtId="41" fontId="35" fillId="2" borderId="50" xfId="2" applyNumberFormat="1" applyFont="1" applyFill="1" applyBorder="1" applyAlignment="1">
      <alignment horizontal="left" vertical="center" wrapText="1"/>
    </xf>
    <xf numFmtId="41" fontId="35" fillId="2" borderId="51" xfId="2" applyNumberFormat="1" applyFont="1" applyFill="1" applyBorder="1" applyAlignment="1">
      <alignment horizontal="center" vertical="center"/>
    </xf>
    <xf numFmtId="41" fontId="35" fillId="2" borderId="54" xfId="2" applyNumberFormat="1" applyFont="1" applyFill="1" applyBorder="1" applyAlignment="1">
      <alignment horizontal="center" vertical="center"/>
    </xf>
    <xf numFmtId="41" fontId="9" fillId="2" borderId="55" xfId="2" applyNumberFormat="1" applyFont="1" applyFill="1" applyBorder="1" applyAlignment="1">
      <alignment horizontal="center" vertical="center"/>
    </xf>
    <xf numFmtId="41" fontId="9" fillId="2" borderId="88" xfId="2" applyNumberFormat="1" applyFont="1" applyFill="1" applyBorder="1" applyAlignment="1">
      <alignment horizontal="center" vertical="center"/>
    </xf>
    <xf numFmtId="41" fontId="35" fillId="2" borderId="89" xfId="2" applyNumberFormat="1" applyFont="1" applyFill="1" applyBorder="1" applyAlignment="1">
      <alignment horizontal="center" vertical="center"/>
    </xf>
    <xf numFmtId="41" fontId="9" fillId="0" borderId="55" xfId="2" applyNumberFormat="1" applyFont="1" applyFill="1" applyBorder="1" applyAlignment="1">
      <alignment horizontal="center" vertical="center"/>
    </xf>
    <xf numFmtId="41" fontId="9" fillId="2" borderId="90" xfId="2" applyNumberFormat="1" applyFont="1" applyFill="1" applyBorder="1" applyAlignment="1">
      <alignment horizontal="center" vertical="center"/>
    </xf>
    <xf numFmtId="41" fontId="7" fillId="36" borderId="3" xfId="2" applyNumberFormat="1" applyFont="1" applyFill="1" applyBorder="1" applyAlignment="1">
      <alignment vertical="center" wrapText="1"/>
    </xf>
    <xf numFmtId="41" fontId="35" fillId="36" borderId="3" xfId="2" applyNumberFormat="1" applyFont="1" applyFill="1" applyBorder="1" applyAlignment="1">
      <alignment horizontal="center" vertical="center"/>
    </xf>
    <xf numFmtId="41" fontId="9" fillId="36" borderId="3" xfId="2" applyNumberFormat="1" applyFont="1" applyFill="1" applyBorder="1" applyAlignment="1">
      <alignment horizontal="center" vertical="center"/>
    </xf>
    <xf numFmtId="41" fontId="35" fillId="36" borderId="91" xfId="2" applyNumberFormat="1" applyFont="1" applyFill="1" applyBorder="1" applyAlignment="1">
      <alignment horizontal="center" vertical="center"/>
    </xf>
    <xf numFmtId="41" fontId="35" fillId="7" borderId="21" xfId="2" applyNumberFormat="1" applyFont="1" applyFill="1" applyBorder="1" applyAlignment="1">
      <alignment horizontal="center" vertical="center"/>
    </xf>
    <xf numFmtId="41" fontId="35" fillId="7" borderId="3" xfId="2" applyNumberFormat="1" applyFont="1" applyFill="1" applyBorder="1" applyAlignment="1">
      <alignment horizontal="center" vertical="center"/>
    </xf>
    <xf numFmtId="41" fontId="9" fillId="7" borderId="3" xfId="2" applyNumberFormat="1" applyFont="1" applyFill="1" applyBorder="1" applyAlignment="1">
      <alignment horizontal="center" vertical="center"/>
    </xf>
    <xf numFmtId="41" fontId="7" fillId="0" borderId="59" xfId="2" applyNumberFormat="1" applyFont="1" applyFill="1" applyBorder="1" applyAlignment="1">
      <alignment vertical="center" wrapText="1"/>
    </xf>
    <xf numFmtId="41" fontId="35" fillId="0" borderId="62" xfId="2" applyNumberFormat="1" applyFont="1" applyFill="1" applyBorder="1" applyAlignment="1">
      <alignment horizontal="center" vertical="center"/>
    </xf>
    <xf numFmtId="41" fontId="35" fillId="0" borderId="40" xfId="2" applyNumberFormat="1" applyFont="1" applyFill="1" applyBorder="1" applyAlignment="1">
      <alignment horizontal="center" vertical="center"/>
    </xf>
    <xf numFmtId="41" fontId="9" fillId="0" borderId="41" xfId="2" applyNumberFormat="1" applyFont="1" applyFill="1" applyBorder="1" applyAlignment="1">
      <alignment horizontal="center" vertical="center"/>
    </xf>
    <xf numFmtId="41" fontId="35" fillId="0" borderId="92" xfId="2" applyNumberFormat="1" applyFont="1" applyFill="1" applyBorder="1" applyAlignment="1">
      <alignment horizontal="center" vertical="center"/>
    </xf>
    <xf numFmtId="41" fontId="9" fillId="0" borderId="93" xfId="2" applyNumberFormat="1" applyFont="1" applyFill="1" applyBorder="1" applyAlignment="1">
      <alignment horizontal="center" vertical="center"/>
    </xf>
    <xf numFmtId="41" fontId="9" fillId="0" borderId="94" xfId="2" applyNumberFormat="1" applyFont="1" applyFill="1" applyBorder="1" applyAlignment="1">
      <alignment horizontal="center" vertical="center"/>
    </xf>
    <xf numFmtId="41" fontId="9" fillId="0" borderId="34" xfId="2" applyNumberFormat="1" applyFont="1" applyFill="1" applyBorder="1" applyAlignment="1">
      <alignment horizontal="center" vertical="center"/>
    </xf>
    <xf numFmtId="41" fontId="35" fillId="2" borderId="56" xfId="2" applyNumberFormat="1" applyFont="1" applyFill="1" applyBorder="1" applyAlignment="1">
      <alignment horizontal="left" vertical="center" wrapText="1"/>
    </xf>
    <xf numFmtId="41" fontId="35" fillId="2" borderId="7" xfId="2" applyNumberFormat="1" applyFont="1" applyFill="1" applyBorder="1" applyAlignment="1">
      <alignment horizontal="center" vertical="center"/>
    </xf>
    <xf numFmtId="41" fontId="35" fillId="2" borderId="8" xfId="2" applyNumberFormat="1" applyFont="1" applyFill="1" applyBorder="1" applyAlignment="1">
      <alignment horizontal="center" vertical="center"/>
    </xf>
    <xf numFmtId="41" fontId="9" fillId="2" borderId="34" xfId="2" applyNumberFormat="1" applyFont="1" applyFill="1" applyBorder="1" applyAlignment="1">
      <alignment horizontal="center" vertical="center"/>
    </xf>
    <xf numFmtId="41" fontId="35" fillId="2" borderId="53" xfId="2" applyNumberFormat="1" applyFont="1" applyFill="1" applyBorder="1" applyAlignment="1">
      <alignment horizontal="center" vertical="center"/>
    </xf>
    <xf numFmtId="41" fontId="9" fillId="2" borderId="52" xfId="2" applyNumberFormat="1" applyFont="1" applyFill="1" applyBorder="1" applyAlignment="1">
      <alignment horizontal="center" vertical="center"/>
    </xf>
    <xf numFmtId="41" fontId="9" fillId="2" borderId="6" xfId="2" applyNumberFormat="1" applyFont="1" applyFill="1" applyBorder="1" applyAlignment="1">
      <alignment horizontal="center" vertical="center"/>
    </xf>
    <xf numFmtId="41" fontId="7" fillId="2" borderId="3" xfId="2" applyNumberFormat="1" applyFont="1" applyFill="1" applyBorder="1" applyAlignment="1">
      <alignment horizontal="center" vertical="center" wrapText="1"/>
    </xf>
    <xf numFmtId="41" fontId="9" fillId="2" borderId="44" xfId="2" applyNumberFormat="1" applyFont="1" applyFill="1" applyBorder="1" applyAlignment="1">
      <alignment horizontal="center" vertical="center"/>
    </xf>
    <xf numFmtId="41" fontId="9" fillId="2" borderId="91" xfId="2" applyNumberFormat="1" applyFont="1" applyFill="1" applyBorder="1" applyAlignment="1">
      <alignment horizontal="center" vertical="center"/>
    </xf>
    <xf numFmtId="41" fontId="9" fillId="2" borderId="95" xfId="2" applyNumberFormat="1" applyFont="1" applyFill="1" applyBorder="1" applyAlignment="1">
      <alignment horizontal="center" vertical="center"/>
    </xf>
    <xf numFmtId="41" fontId="3" fillId="0" borderId="0" xfId="2" applyNumberFormat="1"/>
    <xf numFmtId="41" fontId="49" fillId="0" borderId="0" xfId="2" applyNumberFormat="1" applyFont="1" applyBorder="1" applyAlignment="1">
      <alignment horizontal="center"/>
    </xf>
    <xf numFmtId="41" fontId="3" fillId="0" borderId="0" xfId="2" applyNumberFormat="1" applyBorder="1"/>
    <xf numFmtId="41" fontId="3" fillId="34" borderId="78" xfId="2" applyNumberFormat="1" applyFill="1" applyBorder="1" applyAlignment="1">
      <alignment horizontal="center" vertical="center" wrapText="1"/>
    </xf>
    <xf numFmtId="41" fontId="3" fillId="34" borderId="79" xfId="2" applyNumberFormat="1" applyFill="1" applyBorder="1" applyAlignment="1">
      <alignment horizontal="center" vertical="center" wrapText="1"/>
    </xf>
    <xf numFmtId="41" fontId="7" fillId="34" borderId="80" xfId="2" applyNumberFormat="1" applyFont="1" applyFill="1" applyBorder="1" applyAlignment="1">
      <alignment horizontal="center" vertical="center" wrapText="1"/>
    </xf>
    <xf numFmtId="41" fontId="19" fillId="38" borderId="82" xfId="2" applyNumberFormat="1" applyFont="1" applyFill="1" applyBorder="1" applyAlignment="1">
      <alignment horizontal="center" vertical="center" wrapText="1"/>
    </xf>
    <xf numFmtId="41" fontId="19" fillId="38" borderId="79" xfId="2" applyNumberFormat="1" applyFont="1" applyFill="1" applyBorder="1" applyAlignment="1">
      <alignment horizontal="center" vertical="center" wrapText="1"/>
    </xf>
    <xf numFmtId="41" fontId="7" fillId="38" borderId="79" xfId="2" applyNumberFormat="1" applyFont="1" applyFill="1" applyBorder="1" applyAlignment="1">
      <alignment horizontal="center" vertical="center" wrapText="1"/>
    </xf>
    <xf numFmtId="41" fontId="19" fillId="38" borderId="78" xfId="2" applyNumberFormat="1" applyFont="1" applyFill="1" applyBorder="1" applyAlignment="1">
      <alignment horizontal="center" vertical="center" wrapText="1"/>
    </xf>
    <xf numFmtId="41" fontId="35" fillId="7" borderId="3" xfId="2" applyNumberFormat="1" applyFont="1" applyFill="1" applyBorder="1" applyAlignment="1">
      <alignment vertical="center"/>
    </xf>
    <xf numFmtId="41" fontId="3" fillId="7" borderId="0" xfId="2" applyNumberFormat="1" applyFill="1" applyBorder="1" applyAlignment="1"/>
    <xf numFmtId="41" fontId="9" fillId="2" borderId="59" xfId="2" applyNumberFormat="1" applyFont="1" applyFill="1" applyBorder="1" applyAlignment="1">
      <alignment horizontal="center" vertical="center"/>
    </xf>
    <xf numFmtId="41" fontId="9" fillId="2" borderId="66" xfId="2" applyNumberFormat="1" applyFont="1" applyFill="1" applyBorder="1" applyAlignment="1">
      <alignment horizontal="center" vertical="center"/>
    </xf>
    <xf numFmtId="41" fontId="9" fillId="2" borderId="45" xfId="2" applyNumberFormat="1" applyFont="1" applyFill="1" applyBorder="1" applyAlignment="1">
      <alignment horizontal="center" vertical="center"/>
    </xf>
    <xf numFmtId="41" fontId="9" fillId="2" borderId="19" xfId="2" applyNumberFormat="1" applyFont="1" applyFill="1" applyBorder="1" applyAlignment="1">
      <alignment horizontal="center" vertical="center"/>
    </xf>
    <xf numFmtId="0" fontId="52" fillId="0" borderId="0" xfId="2" applyFont="1" applyBorder="1" applyAlignment="1">
      <alignment horizontal="left" vertical="center"/>
    </xf>
    <xf numFmtId="0" fontId="8" fillId="0" borderId="100" xfId="2" applyFont="1" applyBorder="1" applyAlignment="1">
      <alignment horizontal="center" vertical="center" wrapText="1"/>
    </xf>
    <xf numFmtId="0" fontId="8" fillId="0" borderId="101" xfId="2" applyFont="1" applyBorder="1" applyAlignment="1">
      <alignment horizontal="center" vertical="center" wrapText="1"/>
    </xf>
    <xf numFmtId="0" fontId="8" fillId="0" borderId="102" xfId="2" applyFont="1" applyBorder="1" applyAlignment="1">
      <alignment horizontal="center" vertical="center" wrapText="1"/>
    </xf>
    <xf numFmtId="0" fontId="8" fillId="0" borderId="103" xfId="2" applyFont="1" applyBorder="1" applyAlignment="1">
      <alignment horizontal="center" vertical="center" wrapText="1"/>
    </xf>
    <xf numFmtId="0" fontId="53" fillId="38" borderId="104" xfId="2" applyFont="1" applyFill="1" applyBorder="1" applyAlignment="1">
      <alignment vertical="center"/>
    </xf>
    <xf numFmtId="164" fontId="8" fillId="38" borderId="105" xfId="2" applyNumberFormat="1" applyFont="1" applyFill="1" applyBorder="1" applyAlignment="1">
      <alignment vertical="center"/>
    </xf>
    <xf numFmtId="164" fontId="8" fillId="38" borderId="40" xfId="2" applyNumberFormat="1" applyFont="1" applyFill="1" applyBorder="1" applyAlignment="1">
      <alignment vertical="center"/>
    </xf>
    <xf numFmtId="164" fontId="8" fillId="38" borderId="106" xfId="2" applyNumberFormat="1" applyFont="1" applyFill="1" applyBorder="1" applyAlignment="1">
      <alignment vertical="center"/>
    </xf>
    <xf numFmtId="0" fontId="48" fillId="0" borderId="107" xfId="2" applyFont="1" applyFill="1" applyBorder="1" applyAlignment="1">
      <alignment horizontal="left" vertical="center" wrapText="1"/>
    </xf>
    <xf numFmtId="164" fontId="48" fillId="0" borderId="108" xfId="2" applyNumberFormat="1" applyFont="1" applyFill="1" applyBorder="1" applyAlignment="1">
      <alignment horizontal="left" vertical="center"/>
    </xf>
    <xf numFmtId="164" fontId="48" fillId="0" borderId="5" xfId="2" applyNumberFormat="1" applyFont="1" applyFill="1" applyBorder="1" applyAlignment="1">
      <alignment horizontal="left" vertical="center"/>
    </xf>
    <xf numFmtId="164" fontId="48" fillId="0" borderId="109" xfId="2" applyNumberFormat="1" applyFont="1" applyFill="1" applyBorder="1" applyAlignment="1">
      <alignment horizontal="left" vertical="center"/>
    </xf>
    <xf numFmtId="164" fontId="48" fillId="0" borderId="53" xfId="2" applyNumberFormat="1" applyFont="1" applyFill="1" applyBorder="1" applyAlignment="1">
      <alignment horizontal="left" vertical="center"/>
    </xf>
    <xf numFmtId="0" fontId="53" fillId="38" borderId="107" xfId="2" applyFont="1" applyFill="1" applyBorder="1" applyAlignment="1">
      <alignment vertical="center"/>
    </xf>
    <xf numFmtId="0" fontId="48" fillId="0" borderId="99" xfId="2" applyFont="1" applyFill="1" applyBorder="1" applyAlignment="1">
      <alignment horizontal="left" vertical="center" wrapText="1"/>
    </xf>
    <xf numFmtId="164" fontId="48" fillId="0" borderId="100" xfId="2" applyNumberFormat="1" applyFont="1" applyFill="1" applyBorder="1" applyAlignment="1">
      <alignment horizontal="left" vertical="center"/>
    </xf>
    <xf numFmtId="164" fontId="48" fillId="0" borderId="101" xfId="2" applyNumberFormat="1" applyFont="1" applyFill="1" applyBorder="1" applyAlignment="1">
      <alignment horizontal="left" vertical="center"/>
    </xf>
    <xf numFmtId="164" fontId="48" fillId="0" borderId="102" xfId="2" applyNumberFormat="1" applyFont="1" applyFill="1" applyBorder="1" applyAlignment="1">
      <alignment horizontal="left" vertical="center"/>
    </xf>
    <xf numFmtId="164" fontId="48" fillId="0" borderId="103" xfId="2" applyNumberFormat="1" applyFont="1" applyFill="1" applyBorder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0" fontId="3" fillId="0" borderId="0" xfId="2" applyBorder="1" applyAlignment="1">
      <alignment horizontal="left"/>
    </xf>
    <xf numFmtId="0" fontId="7" fillId="0" borderId="100" xfId="2" applyFont="1" applyBorder="1" applyAlignment="1">
      <alignment horizontal="center" vertical="center" wrapText="1"/>
    </xf>
    <xf numFmtId="0" fontId="7" fillId="0" borderId="101" xfId="2" applyFont="1" applyBorder="1" applyAlignment="1">
      <alignment horizontal="center" vertical="center" wrapText="1"/>
    </xf>
    <xf numFmtId="0" fontId="7" fillId="0" borderId="102" xfId="2" applyFont="1" applyBorder="1" applyAlignment="1">
      <alignment horizontal="center" vertical="center" wrapText="1"/>
    </xf>
    <xf numFmtId="0" fontId="7" fillId="0" borderId="103" xfId="2" applyFont="1" applyBorder="1" applyAlignment="1">
      <alignment horizontal="center" vertical="center" wrapText="1"/>
    </xf>
    <xf numFmtId="0" fontId="54" fillId="38" borderId="104" xfId="2" applyFont="1" applyFill="1" applyBorder="1" applyAlignment="1">
      <alignment vertical="center"/>
    </xf>
    <xf numFmtId="164" fontId="7" fillId="38" borderId="105" xfId="2" applyNumberFormat="1" applyFont="1" applyFill="1" applyBorder="1" applyAlignment="1">
      <alignment vertical="center"/>
    </xf>
    <xf numFmtId="164" fontId="7" fillId="38" borderId="40" xfId="2" applyNumberFormat="1" applyFont="1" applyFill="1" applyBorder="1" applyAlignment="1">
      <alignment vertical="center"/>
    </xf>
    <xf numFmtId="164" fontId="7" fillId="38" borderId="106" xfId="2" applyNumberFormat="1" applyFont="1" applyFill="1" applyBorder="1" applyAlignment="1">
      <alignment vertical="center"/>
    </xf>
    <xf numFmtId="0" fontId="19" fillId="0" borderId="107" xfId="2" applyFont="1" applyFill="1" applyBorder="1" applyAlignment="1">
      <alignment horizontal="left" vertical="center" wrapText="1"/>
    </xf>
    <xf numFmtId="164" fontId="19" fillId="0" borderId="108" xfId="2" applyNumberFormat="1" applyFont="1" applyFill="1" applyBorder="1" applyAlignment="1">
      <alignment horizontal="left" vertical="center"/>
    </xf>
    <xf numFmtId="164" fontId="19" fillId="0" borderId="5" xfId="2" applyNumberFormat="1" applyFont="1" applyFill="1" applyBorder="1" applyAlignment="1">
      <alignment horizontal="left" vertical="center"/>
    </xf>
    <xf numFmtId="164" fontId="19" fillId="0" borderId="109" xfId="2" applyNumberFormat="1" applyFont="1" applyFill="1" applyBorder="1" applyAlignment="1">
      <alignment horizontal="left" vertical="center"/>
    </xf>
    <xf numFmtId="164" fontId="19" fillId="0" borderId="53" xfId="2" applyNumberFormat="1" applyFont="1" applyFill="1" applyBorder="1" applyAlignment="1">
      <alignment horizontal="left" vertical="center"/>
    </xf>
    <xf numFmtId="0" fontId="54" fillId="38" borderId="107" xfId="2" applyFont="1" applyFill="1" applyBorder="1" applyAlignment="1">
      <alignment vertical="center"/>
    </xf>
    <xf numFmtId="0" fontId="19" fillId="0" borderId="99" xfId="2" applyFont="1" applyFill="1" applyBorder="1" applyAlignment="1">
      <alignment horizontal="left" vertical="center" wrapText="1"/>
    </xf>
    <xf numFmtId="164" fontId="19" fillId="0" borderId="100" xfId="2" applyNumberFormat="1" applyFont="1" applyFill="1" applyBorder="1" applyAlignment="1">
      <alignment horizontal="left" vertical="center"/>
    </xf>
    <xf numFmtId="164" fontId="19" fillId="0" borderId="101" xfId="2" applyNumberFormat="1" applyFont="1" applyFill="1" applyBorder="1" applyAlignment="1">
      <alignment horizontal="left" vertical="center"/>
    </xf>
    <xf numFmtId="164" fontId="19" fillId="0" borderId="102" xfId="2" applyNumberFormat="1" applyFont="1" applyFill="1" applyBorder="1" applyAlignment="1">
      <alignment horizontal="left" vertical="center"/>
    </xf>
    <xf numFmtId="164" fontId="19" fillId="0" borderId="103" xfId="2" applyNumberFormat="1" applyFont="1" applyFill="1" applyBorder="1" applyAlignment="1">
      <alignment horizontal="left" vertical="center"/>
    </xf>
    <xf numFmtId="0" fontId="35" fillId="0" borderId="0" xfId="2" applyFont="1" applyAlignment="1">
      <alignment vertical="center" wrapText="1"/>
    </xf>
    <xf numFmtId="0" fontId="35" fillId="0" borderId="0" xfId="2" applyFont="1" applyAlignment="1">
      <alignment horizontal="center" vertical="center" wrapText="1"/>
    </xf>
    <xf numFmtId="0" fontId="9" fillId="0" borderId="0" xfId="2" applyFont="1" applyAlignment="1">
      <alignment vertical="center" wrapText="1"/>
    </xf>
    <xf numFmtId="0" fontId="35" fillId="0" borderId="0" xfId="2" applyFont="1" applyBorder="1" applyAlignment="1">
      <alignment vertical="center" wrapText="1"/>
    </xf>
    <xf numFmtId="0" fontId="35" fillId="38" borderId="110" xfId="2" applyFont="1" applyFill="1" applyBorder="1" applyAlignment="1">
      <alignment horizontal="center" vertical="center" wrapText="1"/>
    </xf>
    <xf numFmtId="0" fontId="35" fillId="38" borderId="111" xfId="2" applyFont="1" applyFill="1" applyBorder="1" applyAlignment="1">
      <alignment horizontal="center" vertical="center" wrapText="1"/>
    </xf>
    <xf numFmtId="0" fontId="35" fillId="38" borderId="57" xfId="2" applyFont="1" applyFill="1" applyBorder="1" applyAlignment="1">
      <alignment horizontal="center" vertical="center" wrapText="1"/>
    </xf>
    <xf numFmtId="0" fontId="9" fillId="38" borderId="58" xfId="2" applyFont="1" applyFill="1" applyBorder="1" applyAlignment="1">
      <alignment horizontal="center" vertical="center" wrapText="1"/>
    </xf>
    <xf numFmtId="0" fontId="9" fillId="0" borderId="19" xfId="2" applyFont="1" applyBorder="1" applyAlignment="1">
      <alignment horizontal="left" vertical="center" wrapText="1"/>
    </xf>
    <xf numFmtId="41" fontId="9" fillId="0" borderId="42" xfId="30" applyNumberFormat="1" applyFont="1" applyBorder="1" applyAlignment="1">
      <alignment horizontal="center" vertical="center" wrapText="1"/>
    </xf>
    <xf numFmtId="41" fontId="9" fillId="0" borderId="45" xfId="30" applyNumberFormat="1" applyFont="1" applyBorder="1" applyAlignment="1">
      <alignment horizontal="center" vertical="center" wrapText="1"/>
    </xf>
    <xf numFmtId="41" fontId="9" fillId="0" borderId="43" xfId="30" applyNumberFormat="1" applyFont="1" applyBorder="1" applyAlignment="1">
      <alignment horizontal="center" vertical="center" wrapText="1"/>
    </xf>
    <xf numFmtId="41" fontId="9" fillId="0" borderId="44" xfId="2" applyNumberFormat="1" applyFont="1" applyBorder="1" applyAlignment="1">
      <alignment horizontal="center" vertical="center" wrapText="1"/>
    </xf>
    <xf numFmtId="0" fontId="9" fillId="7" borderId="35" xfId="2" applyFont="1" applyFill="1" applyBorder="1" applyAlignment="1">
      <alignment horizontal="left" vertical="center" wrapText="1"/>
    </xf>
    <xf numFmtId="41" fontId="9" fillId="7" borderId="48" xfId="2" applyNumberFormat="1" applyFont="1" applyFill="1" applyBorder="1" applyAlignment="1">
      <alignment horizontal="center" vertical="center" wrapText="1"/>
    </xf>
    <xf numFmtId="41" fontId="9" fillId="7" borderId="37" xfId="2" applyNumberFormat="1" applyFont="1" applyFill="1" applyBorder="1" applyAlignment="1">
      <alignment horizontal="center" vertical="center" wrapText="1"/>
    </xf>
    <xf numFmtId="41" fontId="9" fillId="7" borderId="38" xfId="2" applyNumberFormat="1" applyFont="1" applyFill="1" applyBorder="1" applyAlignment="1">
      <alignment horizontal="center" vertical="center" wrapText="1"/>
    </xf>
    <xf numFmtId="0" fontId="19" fillId="0" borderId="25" xfId="2" applyFont="1" applyBorder="1" applyAlignment="1">
      <alignment horizontal="right" vertical="center" wrapText="1"/>
    </xf>
    <xf numFmtId="41" fontId="19" fillId="0" borderId="4" xfId="2" applyNumberFormat="1" applyFont="1" applyBorder="1" applyAlignment="1">
      <alignment horizontal="center" vertical="center" wrapText="1"/>
    </xf>
    <xf numFmtId="41" fontId="19" fillId="0" borderId="5" xfId="2" applyNumberFormat="1" applyFont="1" applyBorder="1" applyAlignment="1">
      <alignment horizontal="center" vertical="center" wrapText="1"/>
    </xf>
    <xf numFmtId="41" fontId="19" fillId="0" borderId="5" xfId="30" applyNumberFormat="1" applyFont="1" applyBorder="1" applyAlignment="1">
      <alignment horizontal="center" vertical="center" wrapText="1"/>
    </xf>
    <xf numFmtId="41" fontId="9" fillId="0" borderId="6" xfId="2" applyNumberFormat="1" applyFont="1" applyBorder="1" applyAlignment="1">
      <alignment horizontal="center" vertical="center" wrapText="1"/>
    </xf>
    <xf numFmtId="0" fontId="19" fillId="0" borderId="0" xfId="2" applyFont="1" applyAlignment="1">
      <alignment vertical="center" wrapText="1"/>
    </xf>
    <xf numFmtId="0" fontId="19" fillId="0" borderId="32" xfId="2" applyFont="1" applyBorder="1" applyAlignment="1">
      <alignment horizontal="right" vertical="center" wrapText="1"/>
    </xf>
    <xf numFmtId="41" fontId="19" fillId="0" borderId="7" xfId="2" applyNumberFormat="1" applyFont="1" applyBorder="1" applyAlignment="1">
      <alignment horizontal="center" vertical="center" wrapText="1"/>
    </xf>
    <xf numFmtId="41" fontId="19" fillId="0" borderId="8" xfId="2" applyNumberFormat="1" applyFont="1" applyBorder="1" applyAlignment="1">
      <alignment horizontal="center" vertical="center" wrapText="1"/>
    </xf>
    <xf numFmtId="41" fontId="19" fillId="0" borderId="8" xfId="30" applyNumberFormat="1" applyFont="1" applyBorder="1" applyAlignment="1">
      <alignment horizontal="center" vertical="center" wrapText="1"/>
    </xf>
    <xf numFmtId="41" fontId="9" fillId="0" borderId="34" xfId="2" applyNumberFormat="1" applyFont="1" applyBorder="1" applyAlignment="1">
      <alignment horizontal="center" vertical="center" wrapText="1"/>
    </xf>
    <xf numFmtId="0" fontId="35" fillId="0" borderId="0" xfId="2" applyFont="1" applyBorder="1" applyAlignment="1">
      <alignment horizontal="right" vertical="center" wrapText="1"/>
    </xf>
    <xf numFmtId="3" fontId="9" fillId="0" borderId="0" xfId="2" applyNumberFormat="1" applyFont="1" applyBorder="1" applyAlignment="1">
      <alignment horizontal="center" vertical="center" wrapText="1"/>
    </xf>
    <xf numFmtId="3" fontId="35" fillId="0" borderId="0" xfId="2" applyNumberFormat="1" applyFont="1" applyBorder="1" applyAlignment="1">
      <alignment horizontal="center" vertical="center" wrapText="1"/>
    </xf>
    <xf numFmtId="0" fontId="9" fillId="38" borderId="3" xfId="2" applyFont="1" applyFill="1" applyBorder="1" applyAlignment="1">
      <alignment vertical="center" wrapText="1"/>
    </xf>
    <xf numFmtId="0" fontId="19" fillId="0" borderId="47" xfId="2" applyFont="1" applyBorder="1" applyAlignment="1">
      <alignment horizontal="right" vertical="center" wrapText="1"/>
    </xf>
    <xf numFmtId="49" fontId="7" fillId="0" borderId="48" xfId="2" applyNumberFormat="1" applyFont="1" applyBorder="1" applyAlignment="1">
      <alignment horizontal="center" vertical="center" wrapText="1"/>
    </xf>
    <xf numFmtId="49" fontId="7" fillId="0" borderId="86" xfId="2" applyNumberFormat="1" applyFont="1" applyBorder="1" applyAlignment="1">
      <alignment horizontal="center" vertical="center" wrapText="1"/>
    </xf>
    <xf numFmtId="49" fontId="7" fillId="0" borderId="37" xfId="2" applyNumberFormat="1" applyFont="1" applyBorder="1" applyAlignment="1">
      <alignment horizontal="center" vertical="center" wrapText="1"/>
    </xf>
    <xf numFmtId="49" fontId="7" fillId="0" borderId="38" xfId="2" applyNumberFormat="1" applyFont="1" applyBorder="1" applyAlignment="1">
      <alignment horizontal="center" vertical="center" wrapText="1"/>
    </xf>
    <xf numFmtId="0" fontId="19" fillId="0" borderId="49" xfId="2" applyFont="1" applyBorder="1" applyAlignment="1">
      <alignment horizontal="right" vertical="center" wrapText="1"/>
    </xf>
    <xf numFmtId="49" fontId="7" fillId="0" borderId="4" xfId="2" applyNumberFormat="1" applyFont="1" applyBorder="1" applyAlignment="1">
      <alignment horizontal="right" vertical="center" wrapText="1"/>
    </xf>
    <xf numFmtId="49" fontId="7" fillId="0" borderId="53" xfId="2" applyNumberFormat="1" applyFont="1" applyBorder="1" applyAlignment="1">
      <alignment horizontal="right" vertical="center" wrapText="1"/>
    </xf>
    <xf numFmtId="49" fontId="7" fillId="0" borderId="5" xfId="2" applyNumberFormat="1" applyFont="1" applyBorder="1" applyAlignment="1">
      <alignment horizontal="right" vertical="center" wrapText="1"/>
    </xf>
    <xf numFmtId="49" fontId="7" fillId="0" borderId="6" xfId="2" applyNumberFormat="1" applyFont="1" applyBorder="1" applyAlignment="1">
      <alignment horizontal="center" vertical="center" wrapText="1"/>
    </xf>
    <xf numFmtId="0" fontId="19" fillId="0" borderId="56" xfId="2" applyFont="1" applyBorder="1" applyAlignment="1">
      <alignment horizontal="right" vertical="center" wrapText="1"/>
    </xf>
    <xf numFmtId="49" fontId="7" fillId="0" borderId="7" xfId="2" applyNumberFormat="1" applyFont="1" applyBorder="1" applyAlignment="1">
      <alignment horizontal="right" vertical="center" wrapText="1"/>
    </xf>
    <xf numFmtId="49" fontId="7" fillId="0" borderId="33" xfId="2" applyNumberFormat="1" applyFont="1" applyBorder="1" applyAlignment="1">
      <alignment horizontal="right" vertical="center" wrapText="1"/>
    </xf>
    <xf numFmtId="49" fontId="7" fillId="0" borderId="8" xfId="2" applyNumberFormat="1" applyFont="1" applyBorder="1" applyAlignment="1">
      <alignment horizontal="right" vertical="center" wrapText="1"/>
    </xf>
    <xf numFmtId="49" fontId="7" fillId="0" borderId="34" xfId="2" applyNumberFormat="1" applyFont="1" applyBorder="1" applyAlignment="1">
      <alignment horizontal="center" vertical="center" wrapText="1"/>
    </xf>
    <xf numFmtId="0" fontId="9" fillId="38" borderId="3" xfId="2" applyFont="1" applyFill="1" applyBorder="1" applyAlignment="1">
      <alignment horizontal="left" vertical="center" wrapText="1"/>
    </xf>
    <xf numFmtId="0" fontId="19" fillId="0" borderId="22" xfId="2" applyFont="1" applyBorder="1" applyAlignment="1">
      <alignment horizontal="right" vertical="center" wrapText="1"/>
    </xf>
    <xf numFmtId="49" fontId="7" fillId="0" borderId="62" xfId="2" applyNumberFormat="1" applyFont="1" applyBorder="1" applyAlignment="1">
      <alignment horizontal="right" vertical="center" wrapText="1"/>
    </xf>
    <xf numFmtId="49" fontId="7" fillId="0" borderId="92" xfId="2" applyNumberFormat="1" applyFont="1" applyBorder="1" applyAlignment="1">
      <alignment horizontal="right" vertical="center" wrapText="1"/>
    </xf>
    <xf numFmtId="49" fontId="7" fillId="0" borderId="40" xfId="2" applyNumberFormat="1" applyFont="1" applyBorder="1" applyAlignment="1">
      <alignment horizontal="right" vertical="center" wrapText="1"/>
    </xf>
    <xf numFmtId="166" fontId="7" fillId="0" borderId="41" xfId="2" applyNumberFormat="1" applyFont="1" applyBorder="1" applyAlignment="1">
      <alignment horizontal="center" vertical="center" wrapText="1"/>
    </xf>
    <xf numFmtId="166" fontId="7" fillId="0" borderId="6" xfId="2" applyNumberFormat="1" applyFont="1" applyBorder="1" applyAlignment="1">
      <alignment horizontal="center" vertical="center" wrapText="1"/>
    </xf>
    <xf numFmtId="0" fontId="19" fillId="0" borderId="112" xfId="2" applyFont="1" applyBorder="1" applyAlignment="1">
      <alignment horizontal="right" vertical="center" wrapText="1"/>
    </xf>
    <xf numFmtId="49" fontId="7" fillId="0" borderId="51" xfId="2" applyNumberFormat="1" applyFont="1" applyBorder="1" applyAlignment="1">
      <alignment horizontal="right" vertical="center" wrapText="1"/>
    </xf>
    <xf numFmtId="49" fontId="7" fillId="0" borderId="89" xfId="2" applyNumberFormat="1" applyFont="1" applyBorder="1" applyAlignment="1">
      <alignment horizontal="right" vertical="center" wrapText="1"/>
    </xf>
    <xf numFmtId="49" fontId="7" fillId="0" borderId="54" xfId="2" applyNumberFormat="1" applyFont="1" applyBorder="1" applyAlignment="1">
      <alignment horizontal="right" vertical="center" wrapText="1"/>
    </xf>
    <xf numFmtId="166" fontId="7" fillId="0" borderId="55" xfId="2" applyNumberFormat="1" applyFont="1" applyBorder="1" applyAlignment="1">
      <alignment horizontal="center" vertical="center" wrapText="1"/>
    </xf>
    <xf numFmtId="9" fontId="7" fillId="0" borderId="6" xfId="44" applyFont="1" applyBorder="1" applyAlignment="1">
      <alignment horizontal="center" vertical="center" wrapText="1"/>
    </xf>
    <xf numFmtId="9" fontId="7" fillId="0" borderId="34" xfId="44" applyFont="1" applyBorder="1" applyAlignment="1">
      <alignment horizontal="center" vertical="center" wrapText="1"/>
    </xf>
    <xf numFmtId="0" fontId="9" fillId="0" borderId="0" xfId="2" applyFont="1" applyBorder="1" applyAlignment="1">
      <alignment horizontal="right" vertical="center" wrapText="1"/>
    </xf>
    <xf numFmtId="2" fontId="35" fillId="0" borderId="0" xfId="2" applyNumberFormat="1" applyFont="1" applyBorder="1" applyAlignment="1">
      <alignment horizontal="right" vertical="center" wrapText="1"/>
    </xf>
    <xf numFmtId="0" fontId="7" fillId="2" borderId="0" xfId="2" applyFont="1" applyFill="1"/>
    <xf numFmtId="0" fontId="19" fillId="0" borderId="5" xfId="2" applyFont="1" applyBorder="1" applyAlignment="1">
      <alignment vertical="center"/>
    </xf>
    <xf numFmtId="0" fontId="19" fillId="0" borderId="5" xfId="2" applyFont="1" applyBorder="1" applyAlignment="1">
      <alignment vertical="center" wrapText="1"/>
    </xf>
    <xf numFmtId="0" fontId="19" fillId="0" borderId="0" xfId="2" applyFont="1" applyAlignment="1">
      <alignment horizontal="left" vertical="center"/>
    </xf>
    <xf numFmtId="0" fontId="7" fillId="0" borderId="0" xfId="2" applyFont="1"/>
    <xf numFmtId="0" fontId="7" fillId="2" borderId="0" xfId="2" applyFont="1" applyFill="1" applyBorder="1"/>
    <xf numFmtId="0" fontId="4" fillId="2" borderId="0" xfId="2" applyFont="1" applyFill="1" applyBorder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55" fillId="2" borderId="0" xfId="2" applyFont="1" applyFill="1" applyAlignment="1">
      <alignment horizontal="center"/>
    </xf>
    <xf numFmtId="0" fontId="19" fillId="0" borderId="48" xfId="2" applyFont="1" applyBorder="1" applyAlignment="1">
      <alignment vertical="center"/>
    </xf>
    <xf numFmtId="165" fontId="19" fillId="0" borderId="37" xfId="30" applyNumberFormat="1" applyFont="1" applyBorder="1" applyAlignment="1">
      <alignment vertical="center"/>
    </xf>
    <xf numFmtId="165" fontId="19" fillId="0" borderId="38" xfId="30" applyNumberFormat="1" applyFont="1" applyBorder="1" applyAlignment="1">
      <alignment vertical="center"/>
    </xf>
    <xf numFmtId="0" fontId="19" fillId="0" borderId="4" xfId="2" applyFont="1" applyBorder="1" applyAlignment="1">
      <alignment vertical="center"/>
    </xf>
    <xf numFmtId="165" fontId="19" fillId="0" borderId="5" xfId="30" applyNumberFormat="1" applyFont="1" applyBorder="1" applyAlignment="1">
      <alignment vertical="center"/>
    </xf>
    <xf numFmtId="165" fontId="19" fillId="0" borderId="6" xfId="30" applyNumberFormat="1" applyFont="1" applyBorder="1" applyAlignment="1">
      <alignment vertical="center"/>
    </xf>
    <xf numFmtId="0" fontId="7" fillId="0" borderId="7" xfId="2" applyFont="1" applyBorder="1" applyAlignment="1">
      <alignment horizontal="center" vertical="center"/>
    </xf>
    <xf numFmtId="165" fontId="7" fillId="0" borderId="8" xfId="30" applyNumberFormat="1" applyFont="1" applyBorder="1" applyAlignment="1">
      <alignment vertical="center"/>
    </xf>
    <xf numFmtId="165" fontId="7" fillId="0" borderId="34" xfId="30" applyNumberFormat="1" applyFont="1" applyBorder="1" applyAlignment="1">
      <alignment vertical="center"/>
    </xf>
    <xf numFmtId="0" fontId="3" fillId="2" borderId="0" xfId="2" applyFill="1" applyAlignment="1">
      <alignment vertical="center"/>
    </xf>
    <xf numFmtId="0" fontId="56" fillId="2" borderId="0" xfId="2" applyFont="1" applyFill="1" applyAlignment="1">
      <alignment horizontal="right" vertical="center"/>
    </xf>
    <xf numFmtId="0" fontId="3" fillId="0" borderId="0" xfId="2" applyAlignment="1">
      <alignment horizontal="centerContinuous" vertical="center"/>
    </xf>
    <xf numFmtId="0" fontId="59" fillId="2" borderId="0" xfId="2" applyFont="1" applyFill="1" applyAlignment="1">
      <alignment horizontal="centerContinuous" vertical="center"/>
    </xf>
    <xf numFmtId="0" fontId="3" fillId="2" borderId="0" xfId="2" applyFill="1" applyAlignment="1">
      <alignment horizontal="centerContinuous" vertical="center"/>
    </xf>
    <xf numFmtId="0" fontId="8" fillId="2" borderId="0" xfId="2" applyFont="1" applyFill="1" applyAlignment="1">
      <alignment horizontal="left" vertical="center"/>
    </xf>
    <xf numFmtId="0" fontId="37" fillId="2" borderId="0" xfId="2" applyFont="1" applyFill="1" applyAlignment="1">
      <alignment horizontal="centerContinuous" vertical="center"/>
    </xf>
    <xf numFmtId="0" fontId="3" fillId="2" borderId="0" xfId="2" applyFill="1" applyBorder="1" applyAlignment="1">
      <alignment vertical="center"/>
    </xf>
    <xf numFmtId="0" fontId="55" fillId="2" borderId="0" xfId="2" applyFont="1" applyFill="1" applyBorder="1" applyAlignment="1">
      <alignment horizontal="center" vertical="center"/>
    </xf>
    <xf numFmtId="0" fontId="7" fillId="34" borderId="82" xfId="2" applyFont="1" applyFill="1" applyBorder="1" applyAlignment="1">
      <alignment horizontal="center" vertical="center" wrapText="1"/>
    </xf>
    <xf numFmtId="0" fontId="7" fillId="0" borderId="48" xfId="2" applyFont="1" applyBorder="1" applyAlignment="1">
      <alignment horizontal="left" vertical="center"/>
    </xf>
    <xf numFmtId="0" fontId="19" fillId="0" borderId="37" xfId="2" applyFont="1" applyFill="1" applyBorder="1" applyAlignment="1">
      <alignment horizontal="center" vertical="center"/>
    </xf>
    <xf numFmtId="165" fontId="19" fillId="2" borderId="38" xfId="30" applyNumberFormat="1" applyFont="1" applyFill="1" applyBorder="1" applyAlignment="1">
      <alignment vertical="center"/>
    </xf>
    <xf numFmtId="0" fontId="19" fillId="0" borderId="4" xfId="2" applyFont="1" applyBorder="1" applyAlignment="1">
      <alignment horizontal="left" vertical="center"/>
    </xf>
    <xf numFmtId="165" fontId="19" fillId="0" borderId="5" xfId="30" applyNumberFormat="1" applyFont="1" applyFill="1" applyBorder="1" applyAlignment="1">
      <alignment horizontal="center" vertical="center"/>
    </xf>
    <xf numFmtId="165" fontId="19" fillId="2" borderId="6" xfId="30" applyNumberFormat="1" applyFont="1" applyFill="1" applyBorder="1" applyAlignment="1">
      <alignment vertical="center"/>
    </xf>
    <xf numFmtId="165" fontId="19" fillId="0" borderId="5" xfId="30" applyNumberFormat="1" applyFont="1" applyFill="1" applyBorder="1" applyAlignment="1">
      <alignment horizontal="left" vertical="center"/>
    </xf>
    <xf numFmtId="165" fontId="19" fillId="2" borderId="6" xfId="30" applyNumberFormat="1" applyFont="1" applyFill="1" applyBorder="1" applyAlignment="1">
      <alignment horizontal="left" vertical="center"/>
    </xf>
    <xf numFmtId="0" fontId="7" fillId="0" borderId="4" xfId="2" applyFont="1" applyBorder="1" applyAlignment="1">
      <alignment horizontal="center" vertical="center"/>
    </xf>
    <xf numFmtId="165" fontId="7" fillId="0" borderId="5" xfId="30" applyNumberFormat="1" applyFont="1" applyFill="1" applyBorder="1" applyAlignment="1">
      <alignment horizontal="left" vertical="center"/>
    </xf>
    <xf numFmtId="165" fontId="7" fillId="2" borderId="6" xfId="30" applyNumberFormat="1" applyFont="1" applyFill="1" applyBorder="1" applyAlignment="1">
      <alignment horizontal="left" vertical="center"/>
    </xf>
    <xf numFmtId="0" fontId="7" fillId="2" borderId="4" xfId="2" applyFont="1" applyFill="1" applyBorder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4" xfId="2" applyFont="1" applyBorder="1" applyAlignment="1">
      <alignment horizontal="left" vertical="center"/>
    </xf>
    <xf numFmtId="165" fontId="19" fillId="2" borderId="5" xfId="30" applyNumberFormat="1" applyFont="1" applyFill="1" applyBorder="1" applyAlignment="1">
      <alignment vertical="center"/>
    </xf>
    <xf numFmtId="165" fontId="19" fillId="2" borderId="8" xfId="30" applyNumberFormat="1" applyFont="1" applyFill="1" applyBorder="1" applyAlignment="1">
      <alignment vertical="center"/>
    </xf>
    <xf numFmtId="165" fontId="19" fillId="2" borderId="34" xfId="30" applyNumberFormat="1" applyFont="1" applyFill="1" applyBorder="1" applyAlignment="1">
      <alignment vertical="center"/>
    </xf>
    <xf numFmtId="0" fontId="35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left" vertical="center" indent="3"/>
    </xf>
    <xf numFmtId="0" fontId="35" fillId="2" borderId="0" xfId="2" applyFont="1" applyFill="1" applyAlignment="1">
      <alignment vertical="center"/>
    </xf>
    <xf numFmtId="0" fontId="9" fillId="0" borderId="0" xfId="2" applyFont="1" applyAlignment="1">
      <alignment horizontal="center" vertical="center"/>
    </xf>
    <xf numFmtId="0" fontId="19" fillId="2" borderId="0" xfId="2" applyFont="1" applyFill="1" applyAlignment="1">
      <alignment vertical="center"/>
    </xf>
    <xf numFmtId="0" fontId="3" fillId="2" borderId="0" xfId="2" applyFill="1" applyAlignment="1">
      <alignment wrapText="1"/>
    </xf>
    <xf numFmtId="0" fontId="3" fillId="2" borderId="0" xfId="2" applyFill="1"/>
    <xf numFmtId="0" fontId="8" fillId="2" borderId="0" xfId="2" applyFont="1" applyFill="1" applyAlignment="1">
      <alignment horizontal="centerContinuous" wrapText="1"/>
    </xf>
    <xf numFmtId="0" fontId="3" fillId="2" borderId="0" xfId="2" applyFill="1" applyAlignment="1">
      <alignment horizontal="centerContinuous" wrapText="1"/>
    </xf>
    <xf numFmtId="0" fontId="3" fillId="2" borderId="0" xfId="2" applyFill="1" applyAlignment="1">
      <alignment horizontal="centerContinuous"/>
    </xf>
    <xf numFmtId="0" fontId="8" fillId="2" borderId="0" xfId="2" applyFont="1" applyFill="1" applyBorder="1" applyAlignment="1">
      <alignment horizontal="left" wrapText="1"/>
    </xf>
    <xf numFmtId="0" fontId="41" fillId="34" borderId="1" xfId="2" applyFont="1" applyFill="1" applyBorder="1" applyAlignment="1">
      <alignment horizontal="center" wrapText="1"/>
    </xf>
    <xf numFmtId="0" fontId="41" fillId="34" borderId="2" xfId="2" applyFont="1" applyFill="1" applyBorder="1" applyAlignment="1">
      <alignment horizontal="center" wrapText="1"/>
    </xf>
    <xf numFmtId="0" fontId="41" fillId="34" borderId="2" xfId="2" applyFont="1" applyFill="1" applyBorder="1" applyAlignment="1">
      <alignment horizontal="center"/>
    </xf>
    <xf numFmtId="0" fontId="57" fillId="34" borderId="2" xfId="2" applyFont="1" applyFill="1" applyBorder="1" applyAlignment="1">
      <alignment horizontal="center"/>
    </xf>
    <xf numFmtId="0" fontId="57" fillId="34" borderId="2" xfId="2" applyFont="1" applyFill="1" applyBorder="1" applyAlignment="1">
      <alignment horizontal="center" wrapText="1"/>
    </xf>
    <xf numFmtId="0" fontId="7" fillId="34" borderId="113" xfId="2" applyFont="1" applyFill="1" applyBorder="1" applyAlignment="1">
      <alignment horizontal="center"/>
    </xf>
    <xf numFmtId="0" fontId="3" fillId="0" borderId="0" xfId="2" applyAlignment="1">
      <alignment horizontal="center"/>
    </xf>
    <xf numFmtId="0" fontId="41" fillId="34" borderId="114" xfId="2" applyFont="1" applyFill="1" applyBorder="1" applyAlignment="1">
      <alignment horizontal="center" wrapText="1"/>
    </xf>
    <xf numFmtId="0" fontId="41" fillId="34" borderId="115" xfId="2" applyFont="1" applyFill="1" applyBorder="1" applyAlignment="1">
      <alignment horizontal="center" wrapText="1"/>
    </xf>
    <xf numFmtId="0" fontId="41" fillId="34" borderId="115" xfId="2" applyFont="1" applyFill="1" applyBorder="1" applyAlignment="1">
      <alignment horizontal="center"/>
    </xf>
    <xf numFmtId="0" fontId="57" fillId="34" borderId="115" xfId="2" applyFont="1" applyFill="1" applyBorder="1" applyAlignment="1">
      <alignment horizontal="center"/>
    </xf>
    <xf numFmtId="0" fontId="7" fillId="34" borderId="93" xfId="2" applyFont="1" applyFill="1" applyBorder="1" applyAlignment="1">
      <alignment horizontal="center"/>
    </xf>
    <xf numFmtId="9" fontId="41" fillId="34" borderId="115" xfId="2" applyNumberFormat="1" applyFont="1" applyFill="1" applyBorder="1" applyAlignment="1">
      <alignment horizontal="center"/>
    </xf>
    <xf numFmtId="0" fontId="57" fillId="34" borderId="115" xfId="2" applyFont="1" applyFill="1" applyBorder="1" applyAlignment="1">
      <alignment horizontal="center" wrapText="1"/>
    </xf>
    <xf numFmtId="0" fontId="41" fillId="34" borderId="62" xfId="2" applyFont="1" applyFill="1" applyBorder="1" applyAlignment="1">
      <alignment horizontal="center" wrapText="1"/>
    </xf>
    <xf numFmtId="0" fontId="41" fillId="34" borderId="40" xfId="2" applyFont="1" applyFill="1" applyBorder="1" applyAlignment="1">
      <alignment horizontal="center" wrapText="1"/>
    </xf>
    <xf numFmtId="0" fontId="41" fillId="34" borderId="40" xfId="2" applyFont="1" applyFill="1" applyBorder="1" applyAlignment="1">
      <alignment horizontal="center"/>
    </xf>
    <xf numFmtId="0" fontId="3" fillId="34" borderId="40" xfId="2" applyFill="1" applyBorder="1" applyAlignment="1">
      <alignment horizontal="center"/>
    </xf>
    <xf numFmtId="0" fontId="7" fillId="34" borderId="41" xfId="2" applyFont="1" applyFill="1" applyBorder="1" applyAlignment="1">
      <alignment horizontal="center"/>
    </xf>
    <xf numFmtId="0" fontId="58" fillId="34" borderId="7" xfId="2" applyFont="1" applyFill="1" applyBorder="1" applyAlignment="1">
      <alignment horizontal="center" wrapText="1"/>
    </xf>
    <xf numFmtId="0" fontId="58" fillId="34" borderId="8" xfId="2" applyFont="1" applyFill="1" applyBorder="1" applyAlignment="1">
      <alignment horizontal="center" wrapText="1"/>
    </xf>
    <xf numFmtId="0" fontId="58" fillId="34" borderId="8" xfId="2" applyFont="1" applyFill="1" applyBorder="1" applyAlignment="1">
      <alignment horizontal="center"/>
    </xf>
    <xf numFmtId="0" fontId="58" fillId="34" borderId="34" xfId="2" applyFont="1" applyFill="1" applyBorder="1" applyAlignment="1">
      <alignment horizontal="center"/>
    </xf>
    <xf numFmtId="0" fontId="19" fillId="0" borderId="4" xfId="2" applyFont="1" applyBorder="1" applyAlignment="1">
      <alignment vertical="center" wrapText="1"/>
    </xf>
    <xf numFmtId="0" fontId="7" fillId="0" borderId="6" xfId="2" applyFont="1" applyBorder="1" applyAlignment="1">
      <alignment vertical="center"/>
    </xf>
    <xf numFmtId="0" fontId="19" fillId="0" borderId="51" xfId="2" applyFont="1" applyBorder="1" applyAlignment="1">
      <alignment vertical="center" wrapText="1"/>
    </xf>
    <xf numFmtId="0" fontId="19" fillId="0" borderId="54" xfId="2" applyFont="1" applyBorder="1" applyAlignment="1">
      <alignment vertical="center" wrapText="1"/>
    </xf>
    <xf numFmtId="0" fontId="19" fillId="0" borderId="54" xfId="2" applyFont="1" applyBorder="1" applyAlignment="1">
      <alignment vertical="center"/>
    </xf>
    <xf numFmtId="0" fontId="7" fillId="0" borderId="55" xfId="2" applyFont="1" applyBorder="1" applyAlignment="1">
      <alignment vertical="center"/>
    </xf>
    <xf numFmtId="0" fontId="7" fillId="0" borderId="43" xfId="2" applyFont="1" applyBorder="1" applyAlignment="1">
      <alignment vertical="center"/>
    </xf>
    <xf numFmtId="0" fontId="7" fillId="0" borderId="44" xfId="2" applyFont="1" applyBorder="1" applyAlignment="1">
      <alignment vertical="center"/>
    </xf>
    <xf numFmtId="0" fontId="19" fillId="0" borderId="62" xfId="2" applyFont="1" applyBorder="1" applyAlignment="1">
      <alignment vertical="center" wrapText="1"/>
    </xf>
    <xf numFmtId="0" fontId="19" fillId="0" borderId="40" xfId="2" applyFont="1" applyBorder="1" applyAlignment="1">
      <alignment vertical="center" wrapText="1"/>
    </xf>
    <xf numFmtId="0" fontId="19" fillId="0" borderId="40" xfId="2" applyFont="1" applyBorder="1" applyAlignment="1">
      <alignment vertical="center"/>
    </xf>
    <xf numFmtId="0" fontId="7" fillId="0" borderId="41" xfId="2" applyFont="1" applyBorder="1" applyAlignment="1">
      <alignment vertical="center"/>
    </xf>
    <xf numFmtId="0" fontId="7" fillId="0" borderId="45" xfId="2" applyFont="1" applyBorder="1" applyAlignment="1">
      <alignment horizontal="center" vertical="center"/>
    </xf>
    <xf numFmtId="0" fontId="3" fillId="0" borderId="0" xfId="2" applyAlignment="1">
      <alignment wrapText="1"/>
    </xf>
    <xf numFmtId="0" fontId="19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38" borderId="19" xfId="2" applyFont="1" applyFill="1" applyBorder="1" applyAlignment="1">
      <alignment horizontal="center" vertical="center" wrapText="1"/>
    </xf>
    <xf numFmtId="0" fontId="7" fillId="38" borderId="3" xfId="2" applyFont="1" applyFill="1" applyBorder="1" applyAlignment="1">
      <alignment horizontal="center" vertical="center" wrapText="1"/>
    </xf>
    <xf numFmtId="0" fontId="7" fillId="38" borderId="117" xfId="2" applyFont="1" applyFill="1" applyBorder="1" applyAlignment="1">
      <alignment horizontal="center" vertical="center" wrapText="1"/>
    </xf>
    <xf numFmtId="0" fontId="7" fillId="38" borderId="118" xfId="2" applyFont="1" applyFill="1" applyBorder="1" applyAlignment="1">
      <alignment horizontal="center" vertical="center" wrapText="1"/>
    </xf>
    <xf numFmtId="0" fontId="7" fillId="38" borderId="119" xfId="2" applyFont="1" applyFill="1" applyBorder="1" applyAlignment="1">
      <alignment horizontal="center" vertical="center" wrapText="1"/>
    </xf>
    <xf numFmtId="0" fontId="7" fillId="38" borderId="21" xfId="2" applyFont="1" applyFill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/>
    </xf>
    <xf numFmtId="0" fontId="19" fillId="0" borderId="121" xfId="2" applyFont="1" applyBorder="1" applyAlignment="1">
      <alignment horizontal="justify" vertical="center" wrapText="1"/>
    </xf>
    <xf numFmtId="0" fontId="19" fillId="0" borderId="121" xfId="2" applyFont="1" applyBorder="1" applyAlignment="1">
      <alignment horizontal="center" vertical="center" wrapText="1"/>
    </xf>
    <xf numFmtId="0" fontId="19" fillId="0" borderId="122" xfId="2" applyFont="1" applyBorder="1" applyAlignment="1">
      <alignment horizontal="justify" vertical="center" wrapText="1"/>
    </xf>
    <xf numFmtId="0" fontId="19" fillId="0" borderId="123" xfId="2" applyFont="1" applyBorder="1" applyAlignment="1">
      <alignment horizontal="justify" vertical="center" wrapText="1"/>
    </xf>
    <xf numFmtId="0" fontId="19" fillId="0" borderId="124" xfId="2" applyFont="1" applyBorder="1" applyAlignment="1">
      <alignment horizontal="center" vertical="center" wrapText="1"/>
    </xf>
    <xf numFmtId="41" fontId="19" fillId="0" borderId="121" xfId="2" applyNumberFormat="1" applyFont="1" applyBorder="1" applyAlignment="1">
      <alignment horizontal="center" vertical="center" wrapText="1"/>
    </xf>
    <xf numFmtId="41" fontId="19" fillId="0" borderId="125" xfId="2" applyNumberFormat="1" applyFont="1" applyBorder="1" applyAlignment="1">
      <alignment horizontal="center" vertical="center" wrapText="1"/>
    </xf>
    <xf numFmtId="0" fontId="19" fillId="0" borderId="128" xfId="2" applyFont="1" applyBorder="1" applyAlignment="1">
      <alignment horizontal="justify" vertical="center" wrapText="1"/>
    </xf>
    <xf numFmtId="0" fontId="19" fillId="0" borderId="128" xfId="2" applyFont="1" applyBorder="1" applyAlignment="1">
      <alignment horizontal="center" vertical="center" wrapText="1"/>
    </xf>
    <xf numFmtId="0" fontId="19" fillId="0" borderId="129" xfId="2" applyFont="1" applyBorder="1" applyAlignment="1">
      <alignment horizontal="justify" vertical="center" wrapText="1"/>
    </xf>
    <xf numFmtId="0" fontId="19" fillId="0" borderId="130" xfId="2" applyFont="1" applyBorder="1" applyAlignment="1">
      <alignment horizontal="justify" vertical="center" wrapText="1"/>
    </xf>
    <xf numFmtId="0" fontId="19" fillId="0" borderId="131" xfId="2" applyFont="1" applyBorder="1" applyAlignment="1">
      <alignment horizontal="center" vertical="center" wrapText="1"/>
    </xf>
    <xf numFmtId="41" fontId="19" fillId="0" borderId="128" xfId="2" applyNumberFormat="1" applyFont="1" applyBorder="1" applyAlignment="1">
      <alignment horizontal="center" vertical="center" wrapText="1"/>
    </xf>
    <xf numFmtId="41" fontId="19" fillId="0" borderId="132" xfId="2" applyNumberFormat="1" applyFont="1" applyBorder="1" applyAlignment="1">
      <alignment horizontal="center" vertical="center" wrapText="1"/>
    </xf>
    <xf numFmtId="0" fontId="19" fillId="0" borderId="134" xfId="2" applyFont="1" applyBorder="1" applyAlignment="1">
      <alignment horizontal="justify" vertical="center" wrapText="1"/>
    </xf>
    <xf numFmtId="0" fontId="19" fillId="0" borderId="134" xfId="2" applyFont="1" applyBorder="1" applyAlignment="1">
      <alignment horizontal="center" vertical="center" wrapText="1"/>
    </xf>
    <xf numFmtId="0" fontId="19" fillId="0" borderId="135" xfId="2" applyFont="1" applyBorder="1" applyAlignment="1">
      <alignment horizontal="justify" vertical="center" wrapText="1"/>
    </xf>
    <xf numFmtId="0" fontId="19" fillId="0" borderId="136" xfId="2" applyFont="1" applyBorder="1" applyAlignment="1">
      <alignment horizontal="justify" vertical="center" wrapText="1"/>
    </xf>
    <xf numFmtId="0" fontId="19" fillId="0" borderId="137" xfId="2" applyFont="1" applyBorder="1" applyAlignment="1">
      <alignment horizontal="center" vertical="center" wrapText="1"/>
    </xf>
    <xf numFmtId="0" fontId="19" fillId="0" borderId="138" xfId="2" applyFont="1" applyBorder="1" applyAlignment="1">
      <alignment horizontal="justify" vertical="center" wrapText="1"/>
    </xf>
    <xf numFmtId="0" fontId="19" fillId="0" borderId="138" xfId="2" applyFont="1" applyBorder="1" applyAlignment="1">
      <alignment horizontal="center" vertical="center" wrapText="1"/>
    </xf>
    <xf numFmtId="0" fontId="19" fillId="0" borderId="139" xfId="2" applyFont="1" applyBorder="1" applyAlignment="1">
      <alignment horizontal="justify" vertical="center" wrapText="1"/>
    </xf>
    <xf numFmtId="0" fontId="19" fillId="0" borderId="140" xfId="2" applyFont="1" applyBorder="1" applyAlignment="1">
      <alignment horizontal="justify" vertical="center" wrapText="1"/>
    </xf>
    <xf numFmtId="0" fontId="19" fillId="0" borderId="141" xfId="2" applyFont="1" applyBorder="1" applyAlignment="1">
      <alignment horizontal="center" vertical="center" wrapText="1"/>
    </xf>
    <xf numFmtId="0" fontId="7" fillId="38" borderId="20" xfId="2" applyFont="1" applyFill="1" applyBorder="1" applyAlignment="1">
      <alignment horizontal="center" vertical="center" wrapText="1"/>
    </xf>
    <xf numFmtId="0" fontId="19" fillId="0" borderId="65" xfId="2" applyFont="1" applyBorder="1" applyAlignment="1">
      <alignment horizontal="left" vertical="center" wrapText="1"/>
    </xf>
    <xf numFmtId="0" fontId="19" fillId="0" borderId="123" xfId="2" applyFont="1" applyBorder="1" applyAlignment="1">
      <alignment horizontal="center" vertical="center" wrapText="1"/>
    </xf>
    <xf numFmtId="0" fontId="19" fillId="0" borderId="142" xfId="2" applyFont="1" applyBorder="1" applyAlignment="1">
      <alignment horizontal="center" vertical="center" wrapText="1"/>
    </xf>
    <xf numFmtId="0" fontId="19" fillId="0" borderId="143" xfId="2" applyFont="1" applyBorder="1" applyAlignment="1">
      <alignment horizontal="left" vertical="center" wrapText="1"/>
    </xf>
    <xf numFmtId="0" fontId="19" fillId="0" borderId="140" xfId="2" applyFont="1" applyBorder="1" applyAlignment="1">
      <alignment horizontal="center" vertical="center" wrapText="1"/>
    </xf>
    <xf numFmtId="0" fontId="19" fillId="0" borderId="144" xfId="2" applyFont="1" applyBorder="1" applyAlignment="1">
      <alignment horizontal="center" vertical="center" wrapText="1"/>
    </xf>
    <xf numFmtId="0" fontId="19" fillId="0" borderId="143" xfId="2" applyFont="1" applyBorder="1" applyAlignment="1">
      <alignment horizontal="justify" vertical="center" wrapText="1"/>
    </xf>
    <xf numFmtId="0" fontId="19" fillId="0" borderId="145" xfId="2" applyFont="1" applyBorder="1" applyAlignment="1">
      <alignment horizontal="justify" vertical="center" wrapText="1"/>
    </xf>
    <xf numFmtId="0" fontId="19" fillId="0" borderId="146" xfId="2" applyFont="1" applyBorder="1" applyAlignment="1">
      <alignment horizontal="justify" vertical="center" wrapText="1"/>
    </xf>
    <xf numFmtId="0" fontId="19" fillId="0" borderId="146" xfId="2" applyFont="1" applyBorder="1" applyAlignment="1">
      <alignment horizontal="center" vertical="center" wrapText="1"/>
    </xf>
    <xf numFmtId="0" fontId="19" fillId="0" borderId="147" xfId="2" applyFont="1" applyBorder="1" applyAlignment="1">
      <alignment horizontal="center" vertical="center" wrapText="1"/>
    </xf>
    <xf numFmtId="0" fontId="19" fillId="0" borderId="64" xfId="2" applyFont="1" applyBorder="1" applyAlignment="1">
      <alignment horizontal="left" vertical="center" wrapText="1"/>
    </xf>
    <xf numFmtId="0" fontId="19" fillId="0" borderId="136" xfId="2" applyFont="1" applyBorder="1" applyAlignment="1">
      <alignment horizontal="center" vertical="center" wrapText="1"/>
    </xf>
    <xf numFmtId="0" fontId="19" fillId="0" borderId="148" xfId="2" applyFont="1" applyBorder="1" applyAlignment="1">
      <alignment horizontal="center" vertical="center" wrapText="1"/>
    </xf>
    <xf numFmtId="0" fontId="19" fillId="0" borderId="130" xfId="2" applyFont="1" applyBorder="1" applyAlignment="1">
      <alignment horizontal="center" vertical="center" wrapText="1"/>
    </xf>
    <xf numFmtId="0" fontId="19" fillId="0" borderId="149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justify" vertical="center" wrapText="1"/>
    </xf>
    <xf numFmtId="0" fontId="19" fillId="0" borderId="0" xfId="2" applyFont="1" applyBorder="1" applyAlignment="1">
      <alignment horizontal="center" vertical="center" wrapText="1"/>
    </xf>
    <xf numFmtId="0" fontId="58" fillId="39" borderId="3" xfId="2" applyFont="1" applyFill="1" applyBorder="1" applyAlignment="1">
      <alignment horizontal="center" vertical="center" wrapText="1"/>
    </xf>
    <xf numFmtId="0" fontId="19" fillId="0" borderId="134" xfId="2" applyFont="1" applyFill="1" applyBorder="1" applyAlignment="1">
      <alignment horizontal="center" vertical="center"/>
    </xf>
    <xf numFmtId="0" fontId="58" fillId="0" borderId="135" xfId="2" applyFont="1" applyFill="1" applyBorder="1" applyAlignment="1">
      <alignment horizontal="center" vertical="center" wrapText="1"/>
    </xf>
    <xf numFmtId="0" fontId="58" fillId="0" borderId="136" xfId="2" applyFont="1" applyFill="1" applyBorder="1" applyAlignment="1">
      <alignment horizontal="center" vertical="center" wrapText="1"/>
    </xf>
    <xf numFmtId="0" fontId="58" fillId="0" borderId="148" xfId="2" applyFont="1" applyFill="1" applyBorder="1" applyAlignment="1">
      <alignment horizontal="center" vertical="center" wrapText="1"/>
    </xf>
    <xf numFmtId="0" fontId="19" fillId="0" borderId="129" xfId="2" applyFont="1" applyBorder="1" applyAlignment="1">
      <alignment horizontal="center" vertical="center" wrapText="1"/>
    </xf>
    <xf numFmtId="0" fontId="19" fillId="0" borderId="121" xfId="2" applyFont="1" applyFill="1" applyBorder="1" applyAlignment="1">
      <alignment horizontal="center" vertical="center"/>
    </xf>
    <xf numFmtId="0" fontId="19" fillId="0" borderId="139" xfId="2" applyFont="1" applyBorder="1" applyAlignment="1">
      <alignment horizontal="center" vertical="center" wrapText="1"/>
    </xf>
    <xf numFmtId="0" fontId="19" fillId="0" borderId="143" xfId="2" applyFont="1" applyBorder="1" applyAlignment="1">
      <alignment horizontal="center" vertical="center" wrapText="1"/>
    </xf>
    <xf numFmtId="0" fontId="19" fillId="0" borderId="145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horizontal="center" vertical="center" wrapText="1"/>
    </xf>
    <xf numFmtId="0" fontId="3" fillId="3" borderId="0" xfId="2" applyFill="1"/>
    <xf numFmtId="0" fontId="4" fillId="3" borderId="0" xfId="2" applyFont="1" applyFill="1" applyAlignment="1">
      <alignment horizontal="center"/>
    </xf>
    <xf numFmtId="0" fontId="6" fillId="3" borderId="0" xfId="2" applyFont="1" applyFill="1" applyBorder="1" applyAlignment="1"/>
    <xf numFmtId="0" fontId="50" fillId="3" borderId="18" xfId="2" applyFont="1" applyFill="1" applyBorder="1" applyAlignment="1"/>
    <xf numFmtId="0" fontId="3" fillId="3" borderId="0" xfId="2" applyFill="1" applyBorder="1"/>
    <xf numFmtId="0" fontId="19" fillId="3" borderId="42" xfId="2" applyFont="1" applyFill="1" applyBorder="1" applyAlignment="1">
      <alignment horizontal="center" vertical="center" wrapText="1"/>
    </xf>
    <xf numFmtId="0" fontId="19" fillId="3" borderId="44" xfId="2" applyFont="1" applyFill="1" applyBorder="1" applyAlignment="1">
      <alignment horizontal="center" vertical="center" wrapText="1"/>
    </xf>
    <xf numFmtId="0" fontId="19" fillId="3" borderId="160" xfId="2" applyFont="1" applyFill="1" applyBorder="1" applyAlignment="1">
      <alignment horizontal="center" vertical="center" wrapText="1"/>
    </xf>
    <xf numFmtId="0" fontId="3" fillId="3" borderId="161" xfId="2" applyFill="1" applyBorder="1"/>
    <xf numFmtId="0" fontId="3" fillId="3" borderId="35" xfId="2" applyFill="1" applyBorder="1"/>
    <xf numFmtId="0" fontId="3" fillId="3" borderId="48" xfId="2" applyFill="1" applyBorder="1"/>
    <xf numFmtId="0" fontId="3" fillId="3" borderId="86" xfId="2" applyFill="1" applyBorder="1"/>
    <xf numFmtId="0" fontId="3" fillId="3" borderId="92" xfId="2" applyFill="1" applyBorder="1"/>
    <xf numFmtId="0" fontId="3" fillId="3" borderId="40" xfId="2" applyFill="1" applyBorder="1"/>
    <xf numFmtId="164" fontId="3" fillId="3" borderId="40" xfId="2" applyNumberFormat="1" applyFill="1" applyBorder="1"/>
    <xf numFmtId="164" fontId="3" fillId="3" borderId="106" xfId="2" applyNumberFormat="1" applyFill="1" applyBorder="1"/>
    <xf numFmtId="0" fontId="3" fillId="3" borderId="107" xfId="2" applyFill="1" applyBorder="1"/>
    <xf numFmtId="0" fontId="3" fillId="3" borderId="25" xfId="2" applyFill="1" applyBorder="1"/>
    <xf numFmtId="0" fontId="3" fillId="3" borderId="4" xfId="2" applyFill="1" applyBorder="1"/>
    <xf numFmtId="0" fontId="3" fillId="3" borderId="53" xfId="2" applyFill="1" applyBorder="1"/>
    <xf numFmtId="0" fontId="3" fillId="3" borderId="5" xfId="2" applyFill="1" applyBorder="1"/>
    <xf numFmtId="0" fontId="3" fillId="3" borderId="162" xfId="2" applyFill="1" applyBorder="1"/>
    <xf numFmtId="0" fontId="3" fillId="3" borderId="32" xfId="2" applyFill="1" applyBorder="1"/>
    <xf numFmtId="0" fontId="3" fillId="3" borderId="7" xfId="2" applyFill="1" applyBorder="1"/>
    <xf numFmtId="0" fontId="3" fillId="3" borderId="33" xfId="2" applyFill="1" applyBorder="1"/>
    <xf numFmtId="0" fontId="3" fillId="3" borderId="8" xfId="2" applyFill="1" applyBorder="1"/>
    <xf numFmtId="164" fontId="3" fillId="3" borderId="57" xfId="2" applyNumberFormat="1" applyFill="1" applyBorder="1"/>
    <xf numFmtId="164" fontId="3" fillId="3" borderId="163" xfId="2" applyNumberFormat="1" applyFill="1" applyBorder="1"/>
    <xf numFmtId="0" fontId="3" fillId="3" borderId="153" xfId="2" applyFill="1" applyBorder="1"/>
    <xf numFmtId="164" fontId="3" fillId="3" borderId="0" xfId="2" applyNumberFormat="1" applyFill="1" applyBorder="1"/>
    <xf numFmtId="164" fontId="3" fillId="3" borderId="154" xfId="2" applyNumberFormat="1" applyFill="1" applyBorder="1"/>
    <xf numFmtId="0" fontId="3" fillId="3" borderId="99" xfId="2" applyFill="1" applyBorder="1"/>
    <xf numFmtId="0" fontId="3" fillId="3" borderId="164" xfId="2" applyFill="1" applyBorder="1"/>
    <xf numFmtId="0" fontId="3" fillId="3" borderId="165" xfId="2" applyFill="1" applyBorder="1"/>
    <xf numFmtId="0" fontId="3" fillId="3" borderId="103" xfId="2" applyFill="1" applyBorder="1"/>
    <xf numFmtId="0" fontId="3" fillId="3" borderId="101" xfId="2" applyFill="1" applyBorder="1"/>
    <xf numFmtId="164" fontId="3" fillId="3" borderId="166" xfId="2" applyNumberFormat="1" applyFill="1" applyBorder="1"/>
    <xf numFmtId="164" fontId="3" fillId="3" borderId="167" xfId="2" applyNumberFormat="1" applyFill="1" applyBorder="1"/>
    <xf numFmtId="0" fontId="6" fillId="3" borderId="153" xfId="2" applyFont="1" applyFill="1" applyBorder="1" applyAlignment="1">
      <alignment horizontal="left"/>
    </xf>
    <xf numFmtId="0" fontId="6" fillId="3" borderId="0" xfId="2" applyFont="1" applyFill="1" applyBorder="1" applyAlignment="1">
      <alignment horizontal="left"/>
    </xf>
    <xf numFmtId="0" fontId="6" fillId="3" borderId="154" xfId="2" applyFont="1" applyFill="1" applyBorder="1" applyAlignment="1">
      <alignment horizontal="left"/>
    </xf>
    <xf numFmtId="0" fontId="68" fillId="3" borderId="0" xfId="2" applyFont="1" applyFill="1"/>
    <xf numFmtId="0" fontId="68" fillId="3" borderId="0" xfId="2" applyFont="1" applyFill="1" applyAlignment="1">
      <alignment wrapText="1"/>
    </xf>
    <xf numFmtId="0" fontId="68" fillId="3" borderId="0" xfId="2" applyFont="1" applyFill="1" applyBorder="1" applyAlignment="1">
      <alignment wrapText="1"/>
    </xf>
    <xf numFmtId="0" fontId="69" fillId="3" borderId="0" xfId="2" applyFont="1" applyFill="1" applyAlignment="1">
      <alignment horizontal="right" vertical="center"/>
    </xf>
    <xf numFmtId="0" fontId="68" fillId="0" borderId="0" xfId="2" applyFont="1"/>
    <xf numFmtId="0" fontId="70" fillId="3" borderId="0" xfId="2" applyFont="1" applyFill="1" applyAlignment="1"/>
    <xf numFmtId="0" fontId="71" fillId="3" borderId="0" xfId="2" applyFont="1" applyFill="1" applyAlignment="1">
      <alignment wrapText="1"/>
    </xf>
    <xf numFmtId="0" fontId="72" fillId="3" borderId="0" xfId="2" applyFont="1" applyFill="1" applyBorder="1" applyAlignment="1"/>
    <xf numFmtId="0" fontId="71" fillId="3" borderId="0" xfId="2" applyFont="1" applyFill="1"/>
    <xf numFmtId="0" fontId="69" fillId="3" borderId="0" xfId="2" applyFont="1" applyFill="1" applyBorder="1" applyAlignment="1"/>
    <xf numFmtId="0" fontId="75" fillId="7" borderId="168" xfId="2" applyFont="1" applyFill="1" applyBorder="1" applyAlignment="1">
      <alignment wrapText="1"/>
    </xf>
    <xf numFmtId="0" fontId="75" fillId="7" borderId="169" xfId="2" applyFont="1" applyFill="1" applyBorder="1" applyAlignment="1">
      <alignment wrapText="1"/>
    </xf>
    <xf numFmtId="0" fontId="76" fillId="3" borderId="0" xfId="2" applyFont="1" applyFill="1" applyBorder="1" applyAlignment="1">
      <alignment wrapText="1"/>
    </xf>
    <xf numFmtId="0" fontId="75" fillId="7" borderId="168" xfId="2" applyFont="1" applyFill="1" applyBorder="1" applyAlignment="1">
      <alignment horizontal="center" wrapText="1"/>
    </xf>
    <xf numFmtId="0" fontId="75" fillId="7" borderId="169" xfId="2" applyFont="1" applyFill="1" applyBorder="1" applyAlignment="1">
      <alignment horizontal="left" wrapText="1"/>
    </xf>
    <xf numFmtId="0" fontId="69" fillId="0" borderId="0" xfId="2" applyFont="1"/>
    <xf numFmtId="0" fontId="68" fillId="40" borderId="170" xfId="2" applyFont="1" applyFill="1" applyBorder="1" applyAlignment="1">
      <alignment horizontal="center" wrapText="1"/>
    </xf>
    <xf numFmtId="0" fontId="68" fillId="40" borderId="142" xfId="2" applyFont="1" applyFill="1" applyBorder="1" applyAlignment="1">
      <alignment wrapText="1"/>
    </xf>
    <xf numFmtId="0" fontId="68" fillId="41" borderId="170" xfId="2" applyFont="1" applyFill="1" applyBorder="1" applyAlignment="1">
      <alignment horizontal="center" wrapText="1"/>
    </xf>
    <xf numFmtId="0" fontId="68" fillId="41" borderId="142" xfId="2" applyFont="1" applyFill="1" applyBorder="1" applyAlignment="1">
      <alignment wrapText="1"/>
    </xf>
    <xf numFmtId="0" fontId="68" fillId="40" borderId="171" xfId="2" applyFont="1" applyFill="1" applyBorder="1" applyAlignment="1">
      <alignment horizontal="center" wrapText="1"/>
    </xf>
    <xf numFmtId="0" fontId="68" fillId="40" borderId="144" xfId="2" applyFont="1" applyFill="1" applyBorder="1" applyAlignment="1">
      <alignment wrapText="1"/>
    </xf>
    <xf numFmtId="0" fontId="68" fillId="41" borderId="171" xfId="2" applyFont="1" applyFill="1" applyBorder="1" applyAlignment="1">
      <alignment horizontal="center" wrapText="1"/>
    </xf>
    <xf numFmtId="0" fontId="68" fillId="41" borderId="144" xfId="2" applyFont="1" applyFill="1" applyBorder="1" applyAlignment="1">
      <alignment wrapText="1"/>
    </xf>
    <xf numFmtId="0" fontId="68" fillId="40" borderId="172" xfId="2" applyFont="1" applyFill="1" applyBorder="1" applyAlignment="1">
      <alignment horizontal="center" wrapText="1"/>
    </xf>
    <xf numFmtId="0" fontId="68" fillId="40" borderId="149" xfId="2" applyFont="1" applyFill="1" applyBorder="1" applyAlignment="1">
      <alignment wrapText="1"/>
    </xf>
    <xf numFmtId="0" fontId="68" fillId="0" borderId="0" xfId="2" applyFont="1" applyFill="1" applyBorder="1" applyAlignment="1">
      <alignment horizontal="center" wrapText="1"/>
    </xf>
    <xf numFmtId="0" fontId="68" fillId="0" borderId="0" xfId="2" applyFont="1" applyFill="1" applyBorder="1" applyAlignment="1">
      <alignment wrapText="1"/>
    </xf>
    <xf numFmtId="0" fontId="77" fillId="3" borderId="0" xfId="2" applyFont="1" applyFill="1" applyAlignment="1"/>
    <xf numFmtId="0" fontId="78" fillId="3" borderId="0" xfId="2" applyFont="1" applyFill="1" applyAlignment="1"/>
    <xf numFmtId="0" fontId="75" fillId="4" borderId="168" xfId="2" applyFont="1" applyFill="1" applyBorder="1" applyAlignment="1">
      <alignment wrapText="1"/>
    </xf>
    <xf numFmtId="0" fontId="75" fillId="4" borderId="169" xfId="2" applyFont="1" applyFill="1" applyBorder="1" applyAlignment="1">
      <alignment wrapText="1"/>
    </xf>
    <xf numFmtId="0" fontId="68" fillId="42" borderId="170" xfId="2" applyFont="1" applyFill="1" applyBorder="1" applyAlignment="1">
      <alignment horizontal="center" wrapText="1"/>
    </xf>
    <xf numFmtId="0" fontId="68" fillId="42" borderId="142" xfId="2" applyFont="1" applyFill="1" applyBorder="1" applyAlignment="1">
      <alignment wrapText="1"/>
    </xf>
    <xf numFmtId="0" fontId="68" fillId="42" borderId="171" xfId="2" applyFont="1" applyFill="1" applyBorder="1" applyAlignment="1">
      <alignment horizontal="center" wrapText="1"/>
    </xf>
    <xf numFmtId="0" fontId="68" fillId="42" borderId="144" xfId="2" applyFont="1" applyFill="1" applyBorder="1" applyAlignment="1">
      <alignment wrapText="1"/>
    </xf>
    <xf numFmtId="0" fontId="68" fillId="41" borderId="149" xfId="2" applyFont="1" applyFill="1" applyBorder="1" applyAlignment="1">
      <alignment wrapText="1"/>
    </xf>
    <xf numFmtId="0" fontId="69" fillId="3" borderId="0" xfId="2" applyFont="1" applyFill="1"/>
    <xf numFmtId="0" fontId="68" fillId="42" borderId="172" xfId="2" applyFont="1" applyFill="1" applyBorder="1" applyAlignment="1">
      <alignment horizontal="center" wrapText="1"/>
    </xf>
    <xf numFmtId="0" fontId="68" fillId="42" borderId="149" xfId="2" applyFont="1" applyFill="1" applyBorder="1" applyAlignment="1">
      <alignment wrapText="1"/>
    </xf>
    <xf numFmtId="0" fontId="79" fillId="3" borderId="0" xfId="2" applyFont="1" applyFill="1" applyAlignment="1"/>
    <xf numFmtId="0" fontId="80" fillId="3" borderId="0" xfId="2" applyFont="1" applyFill="1" applyAlignment="1"/>
    <xf numFmtId="0" fontId="75" fillId="7" borderId="173" xfId="2" applyFont="1" applyFill="1" applyBorder="1" applyAlignment="1">
      <alignment horizontal="center" wrapText="1"/>
    </xf>
    <xf numFmtId="0" fontId="75" fillId="7" borderId="148" xfId="2" applyFont="1" applyFill="1" applyBorder="1" applyAlignment="1">
      <alignment horizontal="left" wrapText="1"/>
    </xf>
    <xf numFmtId="0" fontId="68" fillId="43" borderId="170" xfId="2" applyFont="1" applyFill="1" applyBorder="1" applyAlignment="1">
      <alignment horizontal="center" wrapText="1"/>
    </xf>
    <xf numFmtId="0" fontId="68" fillId="43" borderId="142" xfId="2" applyFont="1" applyFill="1" applyBorder="1" applyAlignment="1">
      <alignment wrapText="1"/>
    </xf>
    <xf numFmtId="0" fontId="68" fillId="38" borderId="173" xfId="2" applyFont="1" applyFill="1" applyBorder="1" applyAlignment="1">
      <alignment horizontal="center" wrapText="1"/>
    </xf>
    <xf numFmtId="0" fontId="68" fillId="38" borderId="148" xfId="2" applyFont="1" applyFill="1" applyBorder="1" applyAlignment="1">
      <alignment wrapText="1"/>
    </xf>
    <xf numFmtId="0" fontId="68" fillId="43" borderId="171" xfId="2" applyFont="1" applyFill="1" applyBorder="1" applyAlignment="1">
      <alignment horizontal="center" wrapText="1"/>
    </xf>
    <xf numFmtId="0" fontId="68" fillId="43" borderId="144" xfId="2" applyFont="1" applyFill="1" applyBorder="1" applyAlignment="1">
      <alignment wrapText="1"/>
    </xf>
    <xf numFmtId="0" fontId="68" fillId="38" borderId="171" xfId="2" applyFont="1" applyFill="1" applyBorder="1" applyAlignment="1">
      <alignment horizontal="center" wrapText="1"/>
    </xf>
    <xf numFmtId="0" fontId="68" fillId="38" borderId="144" xfId="2" applyFont="1" applyFill="1" applyBorder="1" applyAlignment="1">
      <alignment wrapText="1"/>
    </xf>
    <xf numFmtId="0" fontId="68" fillId="43" borderId="172" xfId="2" applyFont="1" applyFill="1" applyBorder="1" applyAlignment="1">
      <alignment horizontal="center" wrapText="1"/>
    </xf>
    <xf numFmtId="0" fontId="68" fillId="43" borderId="149" xfId="2" applyFont="1" applyFill="1" applyBorder="1" applyAlignment="1">
      <alignment wrapText="1"/>
    </xf>
    <xf numFmtId="0" fontId="68" fillId="3" borderId="0" xfId="2" applyFont="1" applyFill="1" applyBorder="1" applyAlignment="1">
      <alignment horizontal="center" wrapText="1"/>
    </xf>
    <xf numFmtId="0" fontId="81" fillId="3" borderId="0" xfId="2" applyFont="1" applyFill="1" applyAlignment="1"/>
    <xf numFmtId="0" fontId="82" fillId="38" borderId="144" xfId="2" applyFont="1" applyFill="1" applyBorder="1" applyAlignment="1">
      <alignment wrapText="1"/>
    </xf>
    <xf numFmtId="0" fontId="68" fillId="38" borderId="149" xfId="2" applyFont="1" applyFill="1" applyBorder="1" applyAlignment="1">
      <alignment wrapText="1"/>
    </xf>
    <xf numFmtId="0" fontId="68" fillId="3" borderId="0" xfId="2" applyFont="1" applyFill="1" applyBorder="1"/>
    <xf numFmtId="0" fontId="83" fillId="3" borderId="0" xfId="2" applyFont="1" applyFill="1" applyAlignment="1"/>
    <xf numFmtId="0" fontId="75" fillId="4" borderId="168" xfId="2" applyFont="1" applyFill="1" applyBorder="1" applyAlignment="1">
      <alignment horizontal="center" wrapText="1"/>
    </xf>
    <xf numFmtId="0" fontId="75" fillId="4" borderId="169" xfId="2" applyFont="1" applyFill="1" applyBorder="1" applyAlignment="1">
      <alignment horizontal="left" wrapText="1"/>
    </xf>
    <xf numFmtId="0" fontId="68" fillId="39" borderId="170" xfId="2" applyFont="1" applyFill="1" applyBorder="1" applyAlignment="1">
      <alignment horizontal="center" wrapText="1"/>
    </xf>
    <xf numFmtId="0" fontId="68" fillId="39" borderId="142" xfId="2" applyFont="1" applyFill="1" applyBorder="1" applyAlignment="1">
      <alignment wrapText="1"/>
    </xf>
    <xf numFmtId="0" fontId="68" fillId="39" borderId="171" xfId="2" applyFont="1" applyFill="1" applyBorder="1" applyAlignment="1">
      <alignment horizontal="center" wrapText="1"/>
    </xf>
    <xf numFmtId="0" fontId="68" fillId="39" borderId="144" xfId="2" applyFont="1" applyFill="1" applyBorder="1" applyAlignment="1">
      <alignment wrapText="1"/>
    </xf>
    <xf numFmtId="0" fontId="68" fillId="39" borderId="172" xfId="2" applyFont="1" applyFill="1" applyBorder="1" applyAlignment="1">
      <alignment horizontal="center" wrapText="1"/>
    </xf>
    <xf numFmtId="0" fontId="68" fillId="39" borderId="149" xfId="2" applyFont="1" applyFill="1" applyBorder="1" applyAlignment="1">
      <alignment wrapText="1"/>
    </xf>
    <xf numFmtId="0" fontId="68" fillId="38" borderId="170" xfId="2" applyFont="1" applyFill="1" applyBorder="1" applyAlignment="1">
      <alignment horizontal="center" wrapText="1"/>
    </xf>
    <xf numFmtId="0" fontId="68" fillId="38" borderId="142" xfId="2" applyFont="1" applyFill="1" applyBorder="1" applyAlignment="1">
      <alignment wrapText="1"/>
    </xf>
    <xf numFmtId="0" fontId="68" fillId="38" borderId="172" xfId="2" applyFont="1" applyFill="1" applyBorder="1" applyAlignment="1">
      <alignment horizontal="center" wrapText="1"/>
    </xf>
    <xf numFmtId="0" fontId="69" fillId="3" borderId="0" xfId="2" applyFont="1" applyFill="1" applyBorder="1"/>
    <xf numFmtId="0" fontId="19" fillId="3" borderId="0" xfId="41" applyFill="1" applyAlignment="1">
      <alignment vertical="center"/>
    </xf>
    <xf numFmtId="0" fontId="19" fillId="3" borderId="0" xfId="41" applyFill="1" applyAlignment="1">
      <alignment horizontal="left" vertical="center" wrapText="1"/>
    </xf>
    <xf numFmtId="0" fontId="4" fillId="2" borderId="0" xfId="48" applyFont="1" applyFill="1" applyAlignment="1">
      <alignment horizontal="right"/>
    </xf>
    <xf numFmtId="0" fontId="6" fillId="3" borderId="0" xfId="41" applyFont="1" applyFill="1" applyAlignment="1">
      <alignment horizontal="center" vertical="center"/>
    </xf>
    <xf numFmtId="0" fontId="7" fillId="2" borderId="0" xfId="48" applyFont="1" applyFill="1"/>
    <xf numFmtId="0" fontId="6" fillId="2" borderId="0" xfId="48" applyFont="1" applyFill="1" applyAlignment="1">
      <alignment horizontal="center" wrapText="1"/>
    </xf>
    <xf numFmtId="0" fontId="0" fillId="3" borderId="0" xfId="0" applyFont="1" applyFill="1"/>
    <xf numFmtId="49" fontId="32" fillId="0" borderId="0" xfId="0" applyNumberFormat="1" applyFont="1" applyFill="1" applyBorder="1" applyAlignment="1">
      <alignment horizontal="right" wrapText="1"/>
    </xf>
    <xf numFmtId="0" fontId="11" fillId="3" borderId="0" xfId="41" applyFont="1" applyFill="1" applyAlignment="1">
      <alignment vertical="top"/>
    </xf>
    <xf numFmtId="0" fontId="2" fillId="3" borderId="0" xfId="0" applyFont="1" applyFill="1"/>
    <xf numFmtId="0" fontId="84" fillId="3" borderId="0" xfId="0" applyFont="1" applyFill="1"/>
    <xf numFmtId="49" fontId="10" fillId="3" borderId="4" xfId="40" applyNumberFormat="1" applyFont="1" applyFill="1" applyBorder="1" applyAlignment="1">
      <alignment horizontal="left" vertical="center" wrapText="1"/>
    </xf>
    <xf numFmtId="49" fontId="10" fillId="3" borderId="5" xfId="40" applyNumberFormat="1" applyFont="1" applyFill="1" applyBorder="1" applyAlignment="1">
      <alignment horizontal="left" vertical="center" wrapText="1"/>
    </xf>
    <xf numFmtId="164" fontId="10" fillId="3" borderId="5" xfId="1" applyNumberFormat="1" applyFont="1" applyFill="1" applyBorder="1" applyAlignment="1">
      <alignment horizontal="right" wrapText="1"/>
    </xf>
    <xf numFmtId="0" fontId="1" fillId="3" borderId="0" xfId="40" applyFill="1"/>
    <xf numFmtId="49" fontId="85" fillId="4" borderId="4" xfId="40" applyNumberFormat="1" applyFont="1" applyFill="1" applyBorder="1" applyAlignment="1">
      <alignment horizontal="left" vertical="center" wrapText="1"/>
    </xf>
    <xf numFmtId="49" fontId="12" fillId="33" borderId="5" xfId="0" applyNumberFormat="1" applyFont="1" applyFill="1" applyBorder="1" applyAlignment="1">
      <alignment horizontal="left" vertical="center" wrapText="1"/>
    </xf>
    <xf numFmtId="164" fontId="12" fillId="33" borderId="5" xfId="1" applyNumberFormat="1" applyFont="1" applyFill="1" applyBorder="1" applyAlignment="1">
      <alignment horizontal="left" wrapText="1"/>
    </xf>
    <xf numFmtId="164" fontId="12" fillId="33" borderId="6" xfId="1" applyNumberFormat="1" applyFont="1" applyFill="1" applyBorder="1" applyAlignment="1">
      <alignment horizontal="left" wrapText="1"/>
    </xf>
    <xf numFmtId="164" fontId="12" fillId="4" borderId="5" xfId="1" applyNumberFormat="1" applyFont="1" applyFill="1" applyBorder="1" applyAlignment="1">
      <alignment horizontal="left" wrapText="1"/>
    </xf>
    <xf numFmtId="49" fontId="12" fillId="33" borderId="5" xfId="0" applyNumberFormat="1" applyFont="1" applyFill="1" applyBorder="1" applyAlignment="1">
      <alignment vertical="center" wrapText="1"/>
    </xf>
    <xf numFmtId="49" fontId="86" fillId="4" borderId="4" xfId="40" applyNumberFormat="1" applyFont="1" applyFill="1" applyBorder="1" applyAlignment="1">
      <alignment horizontal="left" vertical="center" wrapText="1"/>
    </xf>
    <xf numFmtId="49" fontId="10" fillId="4" borderId="7" xfId="40" applyNumberFormat="1" applyFont="1" applyFill="1" applyBorder="1" applyAlignment="1">
      <alignment horizontal="left" vertical="center" wrapText="1"/>
    </xf>
    <xf numFmtId="164" fontId="13" fillId="33" borderId="8" xfId="1" applyNumberFormat="1" applyFont="1" applyFill="1" applyBorder="1" applyAlignment="1">
      <alignment horizontal="left" wrapText="1"/>
    </xf>
    <xf numFmtId="164" fontId="13" fillId="33" borderId="34" xfId="1" applyNumberFormat="1" applyFont="1" applyFill="1" applyBorder="1" applyAlignment="1">
      <alignment horizontal="left" wrapText="1"/>
    </xf>
    <xf numFmtId="0" fontId="88" fillId="3" borderId="0" xfId="0" applyFont="1" applyFill="1" applyAlignment="1">
      <alignment vertical="center" wrapText="1"/>
    </xf>
    <xf numFmtId="0" fontId="89" fillId="3" borderId="0" xfId="0" applyFont="1" applyFill="1" applyAlignment="1">
      <alignment vertical="center"/>
    </xf>
    <xf numFmtId="0" fontId="87" fillId="3" borderId="0" xfId="41" applyFont="1" applyFill="1" applyAlignment="1">
      <alignment vertical="center"/>
    </xf>
    <xf numFmtId="0" fontId="88" fillId="3" borderId="0" xfId="41" applyFont="1" applyFill="1" applyAlignment="1">
      <alignment horizontal="center" vertical="center"/>
    </xf>
    <xf numFmtId="0" fontId="6" fillId="2" borderId="0" xfId="2" applyFont="1" applyFill="1" applyAlignment="1">
      <alignment horizontal="center"/>
    </xf>
    <xf numFmtId="0" fontId="6" fillId="2" borderId="0" xfId="48" applyFont="1" applyFill="1" applyAlignment="1">
      <alignment horizontal="center" wrapText="1"/>
    </xf>
    <xf numFmtId="0" fontId="8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right"/>
    </xf>
    <xf numFmtId="0" fontId="7" fillId="4" borderId="3" xfId="2" applyFont="1" applyFill="1" applyBorder="1" applyAlignment="1">
      <alignment horizontal="center" vertical="center" wrapText="1"/>
    </xf>
    <xf numFmtId="49" fontId="10" fillId="3" borderId="62" xfId="40" applyNumberFormat="1" applyFont="1" applyFill="1" applyBorder="1" applyAlignment="1">
      <alignment horizontal="left" vertical="center" wrapText="1"/>
    </xf>
    <xf numFmtId="49" fontId="10" fillId="3" borderId="40" xfId="40" applyNumberFormat="1" applyFont="1" applyFill="1" applyBorder="1" applyAlignment="1">
      <alignment horizontal="left" vertical="center" wrapText="1"/>
    </xf>
    <xf numFmtId="164" fontId="10" fillId="3" borderId="40" xfId="1" applyNumberFormat="1" applyFont="1" applyFill="1" applyBorder="1" applyAlignment="1">
      <alignment horizontal="right" wrapText="1"/>
    </xf>
    <xf numFmtId="0" fontId="19" fillId="0" borderId="0" xfId="2" applyFont="1"/>
    <xf numFmtId="164" fontId="7" fillId="34" borderId="3" xfId="30" applyNumberFormat="1" applyFont="1" applyFill="1" applyBorder="1" applyAlignment="1">
      <alignment horizontal="center" vertical="center" wrapText="1"/>
    </xf>
    <xf numFmtId="0" fontId="7" fillId="38" borderId="169" xfId="2" applyFont="1" applyFill="1" applyBorder="1" applyAlignment="1">
      <alignment horizontal="center" vertical="center" wrapText="1"/>
    </xf>
    <xf numFmtId="0" fontId="19" fillId="0" borderId="0" xfId="41" applyFont="1" applyAlignment="1">
      <alignment vertical="center"/>
    </xf>
    <xf numFmtId="49" fontId="19" fillId="3" borderId="0" xfId="41" applyNumberFormat="1" applyFont="1" applyFill="1" applyAlignment="1">
      <alignment horizontal="center" vertical="center"/>
    </xf>
    <xf numFmtId="0" fontId="19" fillId="3" borderId="0" xfId="41" applyFont="1" applyFill="1" applyAlignment="1">
      <alignment vertical="center" wrapText="1"/>
    </xf>
    <xf numFmtId="49" fontId="33" fillId="3" borderId="0" xfId="2" applyNumberFormat="1" applyFont="1" applyFill="1" applyBorder="1" applyAlignment="1">
      <alignment wrapText="1"/>
    </xf>
    <xf numFmtId="49" fontId="33" fillId="3" borderId="18" xfId="2" applyNumberFormat="1" applyFont="1" applyFill="1" applyBorder="1" applyAlignment="1">
      <alignment wrapText="1"/>
    </xf>
    <xf numFmtId="0" fontId="19" fillId="0" borderId="0" xfId="2" applyFont="1" applyFill="1"/>
    <xf numFmtId="0" fontId="19" fillId="3" borderId="0" xfId="41" applyFont="1" applyFill="1" applyAlignment="1">
      <alignment horizontal="right" vertical="center"/>
    </xf>
    <xf numFmtId="49" fontId="33" fillId="3" borderId="0" xfId="2" applyNumberFormat="1" applyFont="1" applyFill="1" applyBorder="1" applyAlignment="1">
      <alignment horizontal="right" wrapText="1"/>
    </xf>
    <xf numFmtId="164" fontId="93" fillId="4" borderId="5" xfId="30" applyNumberFormat="1" applyFont="1" applyFill="1" applyBorder="1" applyAlignment="1">
      <alignment horizontal="right" vertical="center" wrapText="1"/>
    </xf>
    <xf numFmtId="0" fontId="19" fillId="0" borderId="0" xfId="2" applyFont="1" applyFill="1" applyAlignment="1">
      <alignment vertical="center"/>
    </xf>
    <xf numFmtId="49" fontId="19" fillId="5" borderId="25" xfId="2" applyNumberFormat="1" applyFont="1" applyFill="1" applyBorder="1" applyAlignment="1">
      <alignment horizontal="center" vertical="center" wrapText="1"/>
    </xf>
    <xf numFmtId="49" fontId="19" fillId="5" borderId="26" xfId="2" applyNumberFormat="1" applyFont="1" applyFill="1" applyBorder="1" applyAlignment="1">
      <alignment horizontal="left" vertical="center" wrapText="1"/>
    </xf>
    <xf numFmtId="164" fontId="87" fillId="0" borderId="5" xfId="30" applyNumberFormat="1" applyFont="1" applyBorder="1" applyAlignment="1">
      <alignment horizontal="right" vertical="center" wrapText="1"/>
    </xf>
    <xf numFmtId="164" fontId="87" fillId="0" borderId="5" xfId="30" applyNumberFormat="1" applyFont="1" applyBorder="1" applyAlignment="1">
      <alignment vertical="center" wrapText="1"/>
    </xf>
    <xf numFmtId="49" fontId="7" fillId="5" borderId="25" xfId="2" applyNumberFormat="1" applyFont="1" applyFill="1" applyBorder="1" applyAlignment="1">
      <alignment horizontal="center" vertical="center" wrapText="1"/>
    </xf>
    <xf numFmtId="49" fontId="7" fillId="5" borderId="26" xfId="2" applyNumberFormat="1" applyFont="1" applyFill="1" applyBorder="1" applyAlignment="1">
      <alignment horizontal="left" vertical="center" wrapText="1"/>
    </xf>
    <xf numFmtId="43" fontId="95" fillId="5" borderId="5" xfId="30" applyFont="1" applyFill="1" applyBorder="1" applyAlignment="1">
      <alignment horizontal="left" vertical="center" wrapText="1"/>
    </xf>
    <xf numFmtId="43" fontId="97" fillId="31" borderId="5" xfId="30" applyFont="1" applyFill="1" applyBorder="1" applyAlignment="1">
      <alignment horizontal="left" vertical="center" wrapText="1"/>
    </xf>
    <xf numFmtId="0" fontId="98" fillId="0" borderId="0" xfId="2" applyFont="1" applyAlignment="1">
      <alignment vertical="center"/>
    </xf>
    <xf numFmtId="164" fontId="87" fillId="0" borderId="5" xfId="30" applyNumberFormat="1" applyFont="1" applyBorder="1" applyAlignment="1">
      <alignment horizontal="right" wrapText="1"/>
    </xf>
    <xf numFmtId="164" fontId="99" fillId="32" borderId="5" xfId="30" applyNumberFormat="1" applyFont="1" applyFill="1" applyBorder="1" applyAlignment="1">
      <alignment horizontal="right" wrapText="1"/>
    </xf>
    <xf numFmtId="164" fontId="100" fillId="4" borderId="8" xfId="30" applyNumberFormat="1" applyFont="1" applyFill="1" applyBorder="1" applyAlignment="1">
      <alignment horizontal="right" vertical="center" wrapText="1"/>
    </xf>
    <xf numFmtId="0" fontId="101" fillId="0" borderId="0" xfId="2" applyFont="1" applyAlignment="1">
      <alignment vertical="center"/>
    </xf>
    <xf numFmtId="49" fontId="90" fillId="0" borderId="0" xfId="2" applyNumberFormat="1" applyFont="1" applyFill="1" applyBorder="1" applyAlignment="1">
      <alignment horizontal="center" vertical="center" wrapText="1"/>
    </xf>
    <xf numFmtId="164" fontId="100" fillId="0" borderId="0" xfId="30" applyNumberFormat="1" applyFont="1" applyFill="1" applyBorder="1" applyAlignment="1">
      <alignment horizontal="right" vertical="center" wrapText="1"/>
    </xf>
    <xf numFmtId="49" fontId="19" fillId="5" borderId="35" xfId="2" applyNumberFormat="1" applyFont="1" applyFill="1" applyBorder="1" applyAlignment="1">
      <alignment horizontal="center" vertical="center" wrapText="1"/>
    </xf>
    <xf numFmtId="49" fontId="19" fillId="5" borderId="36" xfId="2" applyNumberFormat="1" applyFont="1" applyFill="1" applyBorder="1" applyAlignment="1">
      <alignment horizontal="left" vertical="center" wrapText="1"/>
    </xf>
    <xf numFmtId="164" fontId="87" fillId="0" borderId="37" xfId="30" applyNumberFormat="1" applyFont="1" applyFill="1" applyBorder="1" applyAlignment="1">
      <alignment horizontal="right" wrapText="1"/>
    </xf>
    <xf numFmtId="164" fontId="87" fillId="0" borderId="5" xfId="30" applyNumberFormat="1" applyFont="1" applyFill="1" applyBorder="1" applyAlignment="1">
      <alignment horizontal="right" wrapText="1"/>
    </xf>
    <xf numFmtId="164" fontId="99" fillId="32" borderId="37" xfId="30" applyNumberFormat="1" applyFont="1" applyFill="1" applyBorder="1" applyAlignment="1">
      <alignment horizontal="right" wrapText="1"/>
    </xf>
    <xf numFmtId="49" fontId="19" fillId="5" borderId="32" xfId="2" applyNumberFormat="1" applyFont="1" applyFill="1" applyBorder="1" applyAlignment="1">
      <alignment horizontal="center" vertical="center" wrapText="1"/>
    </xf>
    <xf numFmtId="49" fontId="19" fillId="5" borderId="39" xfId="2" applyNumberFormat="1" applyFont="1" applyFill="1" applyBorder="1" applyAlignment="1">
      <alignment horizontal="left" vertical="center" wrapText="1"/>
    </xf>
    <xf numFmtId="164" fontId="87" fillId="0" borderId="8" xfId="30" applyNumberFormat="1" applyFont="1" applyBorder="1" applyAlignment="1">
      <alignment horizontal="right" vertical="center" wrapText="1"/>
    </xf>
    <xf numFmtId="164" fontId="99" fillId="32" borderId="8" xfId="30" applyNumberFormat="1" applyFont="1" applyFill="1" applyBorder="1" applyAlignment="1">
      <alignment horizontal="right" wrapText="1"/>
    </xf>
    <xf numFmtId="164" fontId="87" fillId="4" borderId="40" xfId="30" applyNumberFormat="1" applyFont="1" applyFill="1" applyBorder="1" applyAlignment="1">
      <alignment horizontal="right" vertical="center" wrapText="1"/>
    </xf>
    <xf numFmtId="164" fontId="87" fillId="4" borderId="41" xfId="30" applyNumberFormat="1" applyFont="1" applyFill="1" applyBorder="1" applyAlignment="1">
      <alignment horizontal="right" vertical="center" wrapText="1"/>
    </xf>
    <xf numFmtId="164" fontId="87" fillId="4" borderId="5" xfId="30" applyNumberFormat="1" applyFont="1" applyFill="1" applyBorder="1" applyAlignment="1">
      <alignment horizontal="right" vertical="center" wrapText="1"/>
    </xf>
    <xf numFmtId="164" fontId="87" fillId="4" borderId="6" xfId="30" applyNumberFormat="1" applyFont="1" applyFill="1" applyBorder="1" applyAlignment="1">
      <alignment horizontal="right" vertical="center" wrapText="1"/>
    </xf>
    <xf numFmtId="164" fontId="87" fillId="4" borderId="8" xfId="30" applyNumberFormat="1" applyFont="1" applyFill="1" applyBorder="1" applyAlignment="1">
      <alignment horizontal="right" wrapText="1"/>
    </xf>
    <xf numFmtId="164" fontId="87" fillId="4" borderId="34" xfId="30" applyNumberFormat="1" applyFont="1" applyFill="1" applyBorder="1" applyAlignment="1">
      <alignment horizontal="right" vertical="center" wrapText="1"/>
    </xf>
    <xf numFmtId="0" fontId="19" fillId="0" borderId="0" xfId="2" applyFont="1" applyFill="1" applyBorder="1"/>
    <xf numFmtId="0" fontId="19" fillId="42" borderId="144" xfId="2" applyFont="1" applyFill="1" applyBorder="1" applyAlignment="1">
      <alignment wrapText="1"/>
    </xf>
    <xf numFmtId="49" fontId="19" fillId="3" borderId="5" xfId="40" applyNumberFormat="1" applyFont="1" applyFill="1" applyBorder="1" applyAlignment="1">
      <alignment horizontal="left" vertical="center" wrapText="1"/>
    </xf>
    <xf numFmtId="49" fontId="19" fillId="5" borderId="5" xfId="0" applyNumberFormat="1" applyFont="1" applyFill="1" applyBorder="1" applyAlignment="1">
      <alignment horizontal="left" vertical="center" wrapText="1"/>
    </xf>
    <xf numFmtId="0" fontId="19" fillId="0" borderId="0" xfId="2" applyFont="1" applyAlignment="1">
      <alignment horizontal="center" vertical="center" wrapText="1"/>
    </xf>
    <xf numFmtId="0" fontId="19" fillId="0" borderId="0" xfId="2" applyFont="1" applyBorder="1"/>
    <xf numFmtId="41" fontId="19" fillId="0" borderId="62" xfId="2" applyNumberFormat="1" applyFont="1" applyFill="1" applyBorder="1" applyAlignment="1">
      <alignment horizontal="center" vertical="center"/>
    </xf>
    <xf numFmtId="0" fontId="19" fillId="2" borderId="49" xfId="2" applyFont="1" applyFill="1" applyBorder="1" applyAlignment="1">
      <alignment horizontal="center" vertical="center"/>
    </xf>
    <xf numFmtId="0" fontId="104" fillId="0" borderId="0" xfId="0" applyFont="1"/>
    <xf numFmtId="0" fontId="104" fillId="3" borderId="0" xfId="0" applyFont="1" applyFill="1"/>
    <xf numFmtId="0" fontId="104" fillId="0" borderId="0" xfId="0" applyFont="1" applyFill="1"/>
    <xf numFmtId="0" fontId="105" fillId="0" borderId="0" xfId="0" applyFont="1" applyFill="1"/>
    <xf numFmtId="0" fontId="104" fillId="3" borderId="0" xfId="0" applyFont="1" applyFill="1" applyAlignment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05" fillId="0" borderId="0" xfId="0" applyFont="1"/>
    <xf numFmtId="0" fontId="91" fillId="0" borderId="0" xfId="0" applyFont="1" applyFill="1"/>
    <xf numFmtId="49" fontId="34" fillId="5" borderId="62" xfId="0" applyNumberFormat="1" applyFont="1" applyFill="1" applyBorder="1" applyAlignment="1">
      <alignment horizontal="left" vertical="center" wrapText="1"/>
    </xf>
    <xf numFmtId="49" fontId="34" fillId="5" borderId="40" xfId="0" applyNumberFormat="1" applyFont="1" applyFill="1" applyBorder="1" applyAlignment="1">
      <alignment horizontal="left" vertical="center" wrapText="1"/>
    </xf>
    <xf numFmtId="164" fontId="87" fillId="3" borderId="40" xfId="1" applyNumberFormat="1" applyFont="1" applyFill="1" applyBorder="1" applyAlignment="1">
      <alignment horizontal="right" wrapText="1"/>
    </xf>
    <xf numFmtId="164" fontId="87" fillId="3" borderId="5" xfId="1" applyNumberFormat="1" applyFont="1" applyFill="1" applyBorder="1" applyAlignment="1">
      <alignment horizontal="right" wrapText="1"/>
    </xf>
    <xf numFmtId="164" fontId="87" fillId="3" borderId="6" xfId="1" applyNumberFormat="1" applyFont="1" applyFill="1" applyBorder="1" applyAlignment="1">
      <alignment horizontal="right" wrapText="1"/>
    </xf>
    <xf numFmtId="0" fontId="91" fillId="0" borderId="0" xfId="0" applyFont="1"/>
    <xf numFmtId="49" fontId="34" fillId="5" borderId="4" xfId="0" applyNumberFormat="1" applyFont="1" applyFill="1" applyBorder="1" applyAlignment="1">
      <alignment horizontal="left" vertical="center" wrapText="1"/>
    </xf>
    <xf numFmtId="49" fontId="34" fillId="5" borderId="5" xfId="0" applyNumberFormat="1" applyFont="1" applyFill="1" applyBorder="1" applyAlignment="1">
      <alignment horizontal="left" vertical="center" wrapText="1"/>
    </xf>
    <xf numFmtId="164" fontId="92" fillId="7" borderId="5" xfId="1" applyNumberFormat="1" applyFont="1" applyFill="1" applyBorder="1" applyAlignment="1">
      <alignment horizontal="right" wrapText="1"/>
    </xf>
    <xf numFmtId="164" fontId="87" fillId="0" borderId="5" xfId="1" applyNumberFormat="1" applyFont="1" applyBorder="1" applyAlignment="1">
      <alignment horizontal="right" wrapText="1"/>
    </xf>
    <xf numFmtId="164" fontId="106" fillId="8" borderId="5" xfId="1" applyNumberFormat="1" applyFont="1" applyFill="1" applyBorder="1" applyAlignment="1">
      <alignment horizontal="left" wrapText="1"/>
    </xf>
    <xf numFmtId="164" fontId="107" fillId="4" borderId="8" xfId="1" applyNumberFormat="1" applyFont="1" applyFill="1" applyBorder="1" applyAlignment="1">
      <alignment horizontal="right" wrapText="1"/>
    </xf>
    <xf numFmtId="0" fontId="19" fillId="3" borderId="0" xfId="41" applyFont="1" applyFill="1" applyAlignment="1">
      <alignment vertical="center"/>
    </xf>
    <xf numFmtId="0" fontId="19" fillId="3" borderId="0" xfId="41" applyFont="1" applyFill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right" wrapText="1"/>
    </xf>
    <xf numFmtId="0" fontId="87" fillId="3" borderId="0" xfId="41" applyFont="1" applyFill="1" applyAlignment="1">
      <alignment vertical="top"/>
    </xf>
    <xf numFmtId="0" fontId="104" fillId="3" borderId="0" xfId="40" applyFont="1" applyFill="1"/>
    <xf numFmtId="49" fontId="87" fillId="3" borderId="62" xfId="40" applyNumberFormat="1" applyFont="1" applyFill="1" applyBorder="1" applyAlignment="1">
      <alignment horizontal="left" vertical="center" wrapText="1"/>
    </xf>
    <xf numFmtId="49" fontId="87" fillId="3" borderId="40" xfId="40" applyNumberFormat="1" applyFont="1" applyFill="1" applyBorder="1" applyAlignment="1">
      <alignment horizontal="left" vertical="center" wrapText="1"/>
    </xf>
    <xf numFmtId="49" fontId="87" fillId="3" borderId="4" xfId="40" applyNumberFormat="1" applyFont="1" applyFill="1" applyBorder="1" applyAlignment="1">
      <alignment horizontal="left" vertical="center" wrapText="1"/>
    </xf>
    <xf numFmtId="49" fontId="87" fillId="3" borderId="5" xfId="40" applyNumberFormat="1" applyFont="1" applyFill="1" applyBorder="1" applyAlignment="1">
      <alignment horizontal="left" vertical="center" wrapText="1"/>
    </xf>
    <xf numFmtId="164" fontId="109" fillId="4" borderId="5" xfId="1" applyNumberFormat="1" applyFont="1" applyFill="1" applyBorder="1" applyAlignment="1">
      <alignment horizontal="left"/>
    </xf>
    <xf numFmtId="164" fontId="109" fillId="4" borderId="6" xfId="1" applyNumberFormat="1" applyFont="1" applyFill="1" applyBorder="1" applyAlignment="1">
      <alignment horizontal="left"/>
    </xf>
    <xf numFmtId="0" fontId="104" fillId="3" borderId="0" xfId="40" applyFont="1" applyFill="1" applyAlignment="1"/>
    <xf numFmtId="164" fontId="109" fillId="4" borderId="5" xfId="1" applyNumberFormat="1" applyFont="1" applyFill="1" applyBorder="1" applyAlignment="1">
      <alignment horizontal="left" wrapText="1"/>
    </xf>
    <xf numFmtId="164" fontId="109" fillId="4" borderId="6" xfId="1" applyNumberFormat="1" applyFont="1" applyFill="1" applyBorder="1" applyAlignment="1">
      <alignment horizontal="left" wrapText="1"/>
    </xf>
    <xf numFmtId="49" fontId="87" fillId="3" borderId="4" xfId="40" applyNumberFormat="1" applyFont="1" applyFill="1" applyBorder="1" applyAlignment="1">
      <alignment vertical="center" wrapText="1"/>
    </xf>
    <xf numFmtId="0" fontId="62" fillId="34" borderId="40" xfId="2" applyNumberFormat="1" applyFont="1" applyFill="1" applyBorder="1" applyAlignment="1">
      <alignment horizontal="center"/>
    </xf>
    <xf numFmtId="49" fontId="13" fillId="33" borderId="8" xfId="0" applyNumberFormat="1" applyFont="1" applyFill="1" applyBorder="1" applyAlignment="1">
      <alignment horizontal="center" vertical="center" wrapText="1"/>
    </xf>
    <xf numFmtId="0" fontId="9" fillId="32" borderId="45" xfId="2" applyFont="1" applyFill="1" applyBorder="1" applyAlignment="1">
      <alignment vertical="center"/>
    </xf>
    <xf numFmtId="0" fontId="6" fillId="2" borderId="3" xfId="2" applyFont="1" applyFill="1" applyBorder="1" applyAlignment="1">
      <alignment horizontal="left" vertical="center"/>
    </xf>
    <xf numFmtId="0" fontId="9" fillId="39" borderId="49" xfId="2" applyFont="1" applyFill="1" applyBorder="1" applyAlignment="1">
      <alignment horizontal="left" vertical="center" wrapText="1"/>
    </xf>
    <xf numFmtId="43" fontId="3" fillId="39" borderId="51" xfId="1" applyFont="1" applyFill="1" applyBorder="1" applyAlignment="1">
      <alignment horizontal="center" vertical="center"/>
    </xf>
    <xf numFmtId="43" fontId="3" fillId="39" borderId="54" xfId="1" applyFont="1" applyFill="1" applyBorder="1" applyAlignment="1">
      <alignment horizontal="center" vertical="center"/>
    </xf>
    <xf numFmtId="43" fontId="0" fillId="39" borderId="54" xfId="1" applyFont="1" applyFill="1" applyBorder="1" applyAlignment="1">
      <alignment horizontal="center" vertical="center"/>
    </xf>
    <xf numFmtId="43" fontId="0" fillId="39" borderId="55" xfId="1" applyFont="1" applyFill="1" applyBorder="1" applyAlignment="1">
      <alignment horizontal="center" vertical="center"/>
    </xf>
    <xf numFmtId="43" fontId="3" fillId="39" borderId="63" xfId="1" applyFont="1" applyFill="1" applyBorder="1" applyAlignment="1">
      <alignment horizontal="center" vertical="center"/>
    </xf>
    <xf numFmtId="43" fontId="19" fillId="39" borderId="55" xfId="1" applyFont="1" applyFill="1" applyBorder="1" applyAlignment="1">
      <alignment horizontal="center" vertical="center"/>
    </xf>
    <xf numFmtId="43" fontId="3" fillId="0" borderId="42" xfId="1" applyFont="1" applyBorder="1" applyAlignment="1">
      <alignment horizontal="center" vertical="center"/>
    </xf>
    <xf numFmtId="43" fontId="3" fillId="2" borderId="43" xfId="1" applyFont="1" applyFill="1" applyBorder="1" applyAlignment="1">
      <alignment horizontal="center" vertical="center"/>
    </xf>
    <xf numFmtId="43" fontId="0" fillId="2" borderId="43" xfId="1" applyFont="1" applyFill="1" applyBorder="1" applyAlignment="1">
      <alignment horizontal="center" vertical="center"/>
    </xf>
    <xf numFmtId="43" fontId="0" fillId="2" borderId="44" xfId="1" applyFont="1" applyFill="1" applyBorder="1" applyAlignment="1">
      <alignment horizontal="center" vertical="center"/>
    </xf>
    <xf numFmtId="43" fontId="3" fillId="2" borderId="42" xfId="1" applyFont="1" applyFill="1" applyBorder="1" applyAlignment="1">
      <alignment horizontal="center" vertical="center"/>
    </xf>
    <xf numFmtId="43" fontId="3" fillId="2" borderId="20" xfId="1" applyFont="1" applyFill="1" applyBorder="1" applyAlignment="1">
      <alignment horizontal="center" vertical="center"/>
    </xf>
    <xf numFmtId="43" fontId="19" fillId="0" borderId="44" xfId="1" applyFont="1" applyBorder="1" applyAlignment="1">
      <alignment horizontal="center" vertical="center"/>
    </xf>
    <xf numFmtId="43" fontId="3" fillId="39" borderId="4" xfId="1" applyFont="1" applyFill="1" applyBorder="1" applyAlignment="1">
      <alignment horizontal="center" vertical="center"/>
    </xf>
    <xf numFmtId="43" fontId="3" fillId="39" borderId="5" xfId="1" applyFont="1" applyFill="1" applyBorder="1" applyAlignment="1">
      <alignment horizontal="center" vertical="center"/>
    </xf>
    <xf numFmtId="43" fontId="0" fillId="39" borderId="5" xfId="1" applyFont="1" applyFill="1" applyBorder="1" applyAlignment="1">
      <alignment horizontal="center" vertical="center"/>
    </xf>
    <xf numFmtId="43" fontId="0" fillId="39" borderId="6" xfId="1" applyFont="1" applyFill="1" applyBorder="1" applyAlignment="1">
      <alignment horizontal="center" vertical="center"/>
    </xf>
    <xf numFmtId="43" fontId="3" fillId="39" borderId="26" xfId="1" applyFont="1" applyFill="1" applyBorder="1" applyAlignment="1">
      <alignment horizontal="center" vertical="center"/>
    </xf>
    <xf numFmtId="43" fontId="19" fillId="39" borderId="6" xfId="1" applyFont="1" applyFill="1" applyBorder="1" applyAlignment="1">
      <alignment horizontal="center" vertical="center"/>
    </xf>
    <xf numFmtId="0" fontId="7" fillId="32" borderId="3" xfId="2" applyFont="1" applyFill="1" applyBorder="1" applyAlignment="1">
      <alignment vertical="center"/>
    </xf>
    <xf numFmtId="164" fontId="7" fillId="32" borderId="3" xfId="2" applyNumberFormat="1" applyFont="1" applyFill="1" applyBorder="1" applyAlignment="1">
      <alignment vertical="center"/>
    </xf>
    <xf numFmtId="0" fontId="9" fillId="34" borderId="3" xfId="2" applyFont="1" applyFill="1" applyBorder="1" applyAlignment="1">
      <alignment vertical="center"/>
    </xf>
    <xf numFmtId="164" fontId="93" fillId="4" borderId="37" xfId="30" applyNumberFormat="1" applyFont="1" applyFill="1" applyBorder="1" applyAlignment="1">
      <alignment horizontal="right" vertical="center" wrapText="1"/>
    </xf>
    <xf numFmtId="164" fontId="93" fillId="4" borderId="38" xfId="30" applyNumberFormat="1" applyFont="1" applyFill="1" applyBorder="1" applyAlignment="1">
      <alignment horizontal="right" vertical="center" wrapText="1"/>
    </xf>
    <xf numFmtId="164" fontId="87" fillId="0" borderId="6" xfId="30" applyNumberFormat="1" applyFont="1" applyBorder="1" applyAlignment="1">
      <alignment horizontal="right" vertical="center" wrapText="1"/>
    </xf>
    <xf numFmtId="164" fontId="87" fillId="0" borderId="34" xfId="30" applyNumberFormat="1" applyFont="1" applyBorder="1" applyAlignment="1">
      <alignment horizontal="right" vertical="center" wrapText="1"/>
    </xf>
    <xf numFmtId="49" fontId="10" fillId="3" borderId="5" xfId="40" applyNumberFormat="1" applyFont="1" applyFill="1" applyBorder="1" applyAlignment="1">
      <alignment vertical="center" wrapText="1"/>
    </xf>
    <xf numFmtId="49" fontId="88" fillId="0" borderId="18" xfId="0" applyNumberFormat="1" applyFont="1" applyFill="1" applyBorder="1" applyAlignment="1">
      <alignment vertical="center" wrapText="1"/>
    </xf>
    <xf numFmtId="164" fontId="92" fillId="7" borderId="6" xfId="1" applyNumberFormat="1" applyFont="1" applyFill="1" applyBorder="1" applyAlignment="1">
      <alignment horizontal="right" wrapText="1"/>
    </xf>
    <xf numFmtId="164" fontId="106" fillId="8" borderId="6" xfId="1" applyNumberFormat="1" applyFont="1" applyFill="1" applyBorder="1" applyAlignment="1">
      <alignment horizontal="left" wrapText="1"/>
    </xf>
    <xf numFmtId="164" fontId="107" fillId="4" borderId="34" xfId="1" applyNumberFormat="1" applyFont="1" applyFill="1" applyBorder="1" applyAlignment="1">
      <alignment horizontal="right" wrapText="1"/>
    </xf>
    <xf numFmtId="164" fontId="87" fillId="3" borderId="41" xfId="1" applyNumberFormat="1" applyFont="1" applyFill="1" applyBorder="1" applyAlignment="1">
      <alignment horizontal="right" wrapText="1"/>
    </xf>
    <xf numFmtId="164" fontId="10" fillId="3" borderId="41" xfId="1" applyNumberFormat="1" applyFont="1" applyFill="1" applyBorder="1" applyAlignment="1">
      <alignment horizontal="right" wrapText="1"/>
    </xf>
    <xf numFmtId="164" fontId="10" fillId="3" borderId="6" xfId="1" applyNumberFormat="1" applyFont="1" applyFill="1" applyBorder="1" applyAlignment="1">
      <alignment horizontal="right" wrapText="1"/>
    </xf>
    <xf numFmtId="43" fontId="97" fillId="31" borderId="6" xfId="30" applyFont="1" applyFill="1" applyBorder="1" applyAlignment="1">
      <alignment horizontal="left" vertical="center" wrapText="1"/>
    </xf>
    <xf numFmtId="164" fontId="87" fillId="0" borderId="6" xfId="30" applyNumberFormat="1" applyFont="1" applyBorder="1" applyAlignment="1">
      <alignment vertical="center" wrapText="1"/>
    </xf>
    <xf numFmtId="43" fontId="95" fillId="5" borderId="6" xfId="30" applyFont="1" applyFill="1" applyBorder="1" applyAlignment="1">
      <alignment horizontal="left" vertical="center" wrapText="1"/>
    </xf>
    <xf numFmtId="164" fontId="99" fillId="32" borderId="6" xfId="30" applyNumberFormat="1" applyFont="1" applyFill="1" applyBorder="1" applyAlignment="1">
      <alignment horizontal="right" wrapText="1"/>
    </xf>
    <xf numFmtId="164" fontId="87" fillId="0" borderId="6" xfId="30" applyNumberFormat="1" applyFont="1" applyBorder="1" applyAlignment="1">
      <alignment horizontal="right" wrapText="1"/>
    </xf>
    <xf numFmtId="164" fontId="93" fillId="4" borderId="6" xfId="30" applyNumberFormat="1" applyFont="1" applyFill="1" applyBorder="1" applyAlignment="1">
      <alignment horizontal="right" vertical="center" wrapText="1"/>
    </xf>
    <xf numFmtId="164" fontId="100" fillId="4" borderId="34" xfId="30" applyNumberFormat="1" applyFont="1" applyFill="1" applyBorder="1" applyAlignment="1">
      <alignment horizontal="right" vertical="center" wrapText="1"/>
    </xf>
    <xf numFmtId="49" fontId="90" fillId="0" borderId="29" xfId="2" applyNumberFormat="1" applyFont="1" applyFill="1" applyBorder="1" applyAlignment="1">
      <alignment horizontal="center" vertical="center" wrapText="1"/>
    </xf>
    <xf numFmtId="164" fontId="100" fillId="0" borderId="177" xfId="30" applyNumberFormat="1" applyFont="1" applyFill="1" applyBorder="1" applyAlignment="1">
      <alignment horizontal="right" vertical="center" wrapText="1"/>
    </xf>
    <xf numFmtId="164" fontId="99" fillId="32" borderId="38" xfId="30" applyNumberFormat="1" applyFont="1" applyFill="1" applyBorder="1" applyAlignment="1">
      <alignment horizontal="right" wrapText="1"/>
    </xf>
    <xf numFmtId="164" fontId="87" fillId="0" borderId="38" xfId="30" applyNumberFormat="1" applyFont="1" applyFill="1" applyBorder="1" applyAlignment="1">
      <alignment horizontal="right" wrapText="1"/>
    </xf>
    <xf numFmtId="164" fontId="87" fillId="0" borderId="6" xfId="30" applyNumberFormat="1" applyFont="1" applyFill="1" applyBorder="1" applyAlignment="1">
      <alignment horizontal="right" wrapText="1"/>
    </xf>
    <xf numFmtId="164" fontId="99" fillId="32" borderId="34" xfId="30" applyNumberFormat="1" applyFont="1" applyFill="1" applyBorder="1" applyAlignment="1">
      <alignment horizontal="right" wrapText="1"/>
    </xf>
    <xf numFmtId="165" fontId="35" fillId="32" borderId="44" xfId="30" applyNumberFormat="1" applyFont="1" applyFill="1" applyBorder="1" applyAlignment="1">
      <alignment vertical="center"/>
    </xf>
    <xf numFmtId="164" fontId="87" fillId="0" borderId="54" xfId="30" applyNumberFormat="1" applyFont="1" applyFill="1" applyBorder="1" applyAlignment="1">
      <alignment horizontal="right" wrapText="1"/>
    </xf>
    <xf numFmtId="164" fontId="87" fillId="0" borderId="55" xfId="30" applyNumberFormat="1" applyFont="1" applyFill="1" applyBorder="1" applyAlignment="1">
      <alignment horizontal="right" wrapText="1"/>
    </xf>
    <xf numFmtId="49" fontId="3" fillId="5" borderId="25" xfId="2" applyNumberFormat="1" applyFont="1" applyFill="1" applyBorder="1" applyAlignment="1">
      <alignment horizontal="center" vertical="center" wrapText="1"/>
    </xf>
    <xf numFmtId="49" fontId="3" fillId="5" borderId="63" xfId="2" applyNumberFormat="1" applyFont="1" applyFill="1" applyBorder="1" applyAlignment="1">
      <alignment horizontal="left" vertical="center" wrapText="1"/>
    </xf>
    <xf numFmtId="164" fontId="87" fillId="0" borderId="54" xfId="30" applyNumberFormat="1" applyFont="1" applyBorder="1" applyAlignment="1">
      <alignment horizontal="right" vertical="center" wrapText="1"/>
    </xf>
    <xf numFmtId="164" fontId="87" fillId="0" borderId="55" xfId="30" applyNumberFormat="1" applyFont="1" applyBorder="1" applyAlignment="1">
      <alignment horizontal="right" vertical="center" wrapText="1"/>
    </xf>
    <xf numFmtId="49" fontId="3" fillId="5" borderId="32" xfId="2" applyNumberFormat="1" applyFont="1" applyFill="1" applyBorder="1" applyAlignment="1">
      <alignment horizontal="center" vertical="center" wrapText="1"/>
    </xf>
    <xf numFmtId="49" fontId="3" fillId="5" borderId="39" xfId="2" applyNumberFormat="1" applyFont="1" applyFill="1" applyBorder="1" applyAlignment="1">
      <alignment horizontal="left" vertical="center" wrapText="1"/>
    </xf>
    <xf numFmtId="0" fontId="9" fillId="32" borderId="3" xfId="2" applyFont="1" applyFill="1" applyBorder="1" applyAlignment="1">
      <alignment horizontal="left" vertical="center"/>
    </xf>
    <xf numFmtId="0" fontId="9" fillId="34" borderId="3" xfId="2" applyFont="1" applyFill="1" applyBorder="1" applyAlignment="1">
      <alignment horizontal="left" vertical="center"/>
    </xf>
    <xf numFmtId="0" fontId="9" fillId="32" borderId="3" xfId="2" applyFont="1" applyFill="1" applyBorder="1" applyAlignment="1">
      <alignment horizontal="left" vertical="center" indent="2"/>
    </xf>
    <xf numFmtId="49" fontId="96" fillId="4" borderId="4" xfId="0" applyNumberFormat="1" applyFont="1" applyFill="1" applyBorder="1" applyAlignment="1">
      <alignment horizontal="left" vertical="center" wrapText="1"/>
    </xf>
    <xf numFmtId="49" fontId="96" fillId="4" borderId="5" xfId="0" applyNumberFormat="1" applyFont="1" applyFill="1" applyBorder="1" applyAlignment="1">
      <alignment horizontal="left" vertical="center" wrapText="1"/>
    </xf>
    <xf numFmtId="164" fontId="109" fillId="4" borderId="5" xfId="1" applyNumberFormat="1" applyFont="1" applyFill="1" applyBorder="1" applyAlignment="1">
      <alignment horizontal="left" wrapText="1" indent="1"/>
    </xf>
    <xf numFmtId="164" fontId="109" fillId="4" borderId="6" xfId="1" applyNumberFormat="1" applyFont="1" applyFill="1" applyBorder="1" applyAlignment="1">
      <alignment horizontal="left" wrapText="1" indent="1"/>
    </xf>
    <xf numFmtId="49" fontId="96" fillId="4" borderId="7" xfId="0" applyNumberFormat="1" applyFont="1" applyFill="1" applyBorder="1" applyAlignment="1">
      <alignment horizontal="left" vertical="center" wrapText="1"/>
    </xf>
    <xf numFmtId="49" fontId="109" fillId="4" borderId="8" xfId="0" applyNumberFormat="1" applyFont="1" applyFill="1" applyBorder="1" applyAlignment="1">
      <alignment horizontal="left" vertical="center" wrapText="1"/>
    </xf>
    <xf numFmtId="164" fontId="109" fillId="4" borderId="8" xfId="1" applyNumberFormat="1" applyFont="1" applyFill="1" applyBorder="1" applyAlignment="1">
      <alignment horizontal="left" wrapText="1"/>
    </xf>
    <xf numFmtId="164" fontId="109" fillId="4" borderId="34" xfId="1" applyNumberFormat="1" applyFont="1" applyFill="1" applyBorder="1" applyAlignment="1">
      <alignment horizontal="left" wrapText="1"/>
    </xf>
    <xf numFmtId="0" fontId="3" fillId="0" borderId="0" xfId="2" applyFont="1" applyFill="1"/>
    <xf numFmtId="0" fontId="3" fillId="0" borderId="0" xfId="2" applyFont="1"/>
    <xf numFmtId="0" fontId="111" fillId="0" borderId="0" xfId="2" applyFont="1"/>
    <xf numFmtId="0" fontId="112" fillId="3" borderId="0" xfId="0" applyFont="1" applyFill="1" applyBorder="1" applyAlignment="1">
      <alignment horizontal="right" vertical="center"/>
    </xf>
    <xf numFmtId="49" fontId="3" fillId="5" borderId="26" xfId="2" applyNumberFormat="1" applyFont="1" applyFill="1" applyBorder="1" applyAlignment="1">
      <alignment horizontal="left" vertical="center" wrapText="1"/>
    </xf>
    <xf numFmtId="0" fontId="6" fillId="2" borderId="0" xfId="2" applyFont="1" applyFill="1" applyAlignment="1">
      <alignment horizontal="center" vertical="center" wrapText="1"/>
    </xf>
    <xf numFmtId="0" fontId="9" fillId="34" borderId="19" xfId="2" applyFont="1" applyFill="1" applyBorder="1" applyAlignment="1">
      <alignment horizontal="left" vertical="center"/>
    </xf>
    <xf numFmtId="0" fontId="9" fillId="34" borderId="20" xfId="2" applyFont="1" applyFill="1" applyBorder="1" applyAlignment="1">
      <alignment horizontal="left" vertical="center"/>
    </xf>
    <xf numFmtId="0" fontId="9" fillId="34" borderId="21" xfId="2" applyFont="1" applyFill="1" applyBorder="1" applyAlignment="1">
      <alignment horizontal="left" vertical="center"/>
    </xf>
    <xf numFmtId="49" fontId="92" fillId="0" borderId="25" xfId="2" applyNumberFormat="1" applyFont="1" applyFill="1" applyBorder="1" applyAlignment="1">
      <alignment horizontal="center" vertical="center" wrapText="1"/>
    </xf>
    <xf numFmtId="49" fontId="92" fillId="0" borderId="26" xfId="2" applyNumberFormat="1" applyFont="1" applyFill="1" applyBorder="1" applyAlignment="1">
      <alignment horizontal="center" vertical="center" wrapText="1"/>
    </xf>
    <xf numFmtId="49" fontId="92" fillId="0" borderId="175" xfId="2" applyNumberFormat="1" applyFont="1" applyFill="1" applyBorder="1" applyAlignment="1">
      <alignment horizontal="center" vertical="center" wrapText="1"/>
    </xf>
    <xf numFmtId="49" fontId="92" fillId="0" borderId="112" xfId="2" applyNumberFormat="1" applyFont="1" applyFill="1" applyBorder="1" applyAlignment="1">
      <alignment horizontal="center" vertical="center" wrapText="1"/>
    </xf>
    <xf numFmtId="49" fontId="92" fillId="0" borderId="63" xfId="2" applyNumberFormat="1" applyFont="1" applyFill="1" applyBorder="1" applyAlignment="1">
      <alignment horizontal="center" vertical="center" wrapText="1"/>
    </xf>
    <xf numFmtId="49" fontId="92" fillId="0" borderId="176" xfId="2" applyNumberFormat="1" applyFont="1" applyFill="1" applyBorder="1" applyAlignment="1">
      <alignment horizontal="center" vertical="center" wrapText="1"/>
    </xf>
    <xf numFmtId="49" fontId="19" fillId="5" borderId="22" xfId="2" applyNumberFormat="1" applyFont="1" applyFill="1" applyBorder="1" applyAlignment="1">
      <alignment horizontal="center" vertical="center" wrapText="1"/>
    </xf>
    <xf numFmtId="49" fontId="19" fillId="5" borderId="23" xfId="2" applyNumberFormat="1" applyFont="1" applyFill="1" applyBorder="1" applyAlignment="1">
      <alignment horizontal="center" vertical="center" wrapText="1"/>
    </xf>
    <xf numFmtId="49" fontId="19" fillId="5" borderId="24" xfId="2" applyNumberFormat="1" applyFont="1" applyFill="1" applyBorder="1" applyAlignment="1">
      <alignment horizontal="center" vertical="center" wrapText="1"/>
    </xf>
    <xf numFmtId="49" fontId="90" fillId="0" borderId="35" xfId="2" applyNumberFormat="1" applyFont="1" applyFill="1" applyBorder="1" applyAlignment="1">
      <alignment horizontal="center" vertical="center" wrapText="1"/>
    </xf>
    <xf numFmtId="49" fontId="90" fillId="0" borderId="36" xfId="2" applyNumberFormat="1" applyFont="1" applyFill="1" applyBorder="1" applyAlignment="1">
      <alignment horizontal="center" vertical="center" wrapText="1"/>
    </xf>
    <xf numFmtId="49" fontId="90" fillId="0" borderId="116" xfId="2" applyNumberFormat="1" applyFont="1" applyFill="1" applyBorder="1" applyAlignment="1">
      <alignment horizontal="center" vertical="center" wrapText="1"/>
    </xf>
    <xf numFmtId="49" fontId="90" fillId="33" borderId="32" xfId="2" applyNumberFormat="1" applyFont="1" applyFill="1" applyBorder="1" applyAlignment="1">
      <alignment horizontal="left" vertical="center" wrapText="1"/>
    </xf>
    <xf numFmtId="49" fontId="90" fillId="33" borderId="33" xfId="2" applyNumberFormat="1" applyFont="1" applyFill="1" applyBorder="1" applyAlignment="1">
      <alignment horizontal="left" vertical="center" wrapText="1"/>
    </xf>
    <xf numFmtId="49" fontId="92" fillId="4" borderId="25" xfId="2" applyNumberFormat="1" applyFont="1" applyFill="1" applyBorder="1" applyAlignment="1">
      <alignment vertical="center" wrapText="1"/>
    </xf>
    <xf numFmtId="49" fontId="92" fillId="4" borderId="26" xfId="2" applyNumberFormat="1" applyFont="1" applyFill="1" applyBorder="1" applyAlignment="1">
      <alignment vertical="center" wrapText="1"/>
    </xf>
    <xf numFmtId="49" fontId="94" fillId="5" borderId="25" xfId="2" applyNumberFormat="1" applyFont="1" applyFill="1" applyBorder="1" applyAlignment="1">
      <alignment horizontal="left" wrapText="1" indent="5"/>
    </xf>
    <xf numFmtId="49" fontId="94" fillId="5" borderId="26" xfId="2" applyNumberFormat="1" applyFont="1" applyFill="1" applyBorder="1" applyAlignment="1">
      <alignment horizontal="left" wrapText="1" indent="5"/>
    </xf>
    <xf numFmtId="49" fontId="96" fillId="31" borderId="25" xfId="2" applyNumberFormat="1" applyFont="1" applyFill="1" applyBorder="1" applyAlignment="1">
      <alignment horizontal="left" vertical="center" wrapText="1"/>
    </xf>
    <xf numFmtId="49" fontId="96" fillId="31" borderId="26" xfId="2" applyNumberFormat="1" applyFont="1" applyFill="1" applyBorder="1" applyAlignment="1">
      <alignment horizontal="left" vertical="center" wrapText="1"/>
    </xf>
    <xf numFmtId="0" fontId="66" fillId="2" borderId="0" xfId="2" applyFont="1" applyFill="1" applyAlignment="1">
      <alignment horizontal="center" vertical="center" wrapText="1"/>
    </xf>
    <xf numFmtId="0" fontId="108" fillId="4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49" fontId="92" fillId="0" borderId="22" xfId="2" applyNumberFormat="1" applyFont="1" applyFill="1" applyBorder="1" applyAlignment="1">
      <alignment horizontal="left" vertical="center" wrapText="1"/>
    </xf>
    <xf numFmtId="49" fontId="92" fillId="0" borderId="23" xfId="2" applyNumberFormat="1" applyFont="1" applyFill="1" applyBorder="1" applyAlignment="1">
      <alignment horizontal="left" vertical="center" wrapText="1"/>
    </xf>
    <xf numFmtId="49" fontId="92" fillId="0" borderId="24" xfId="2" applyNumberFormat="1" applyFont="1" applyFill="1" applyBorder="1" applyAlignment="1">
      <alignment horizontal="left" vertical="center" wrapText="1"/>
    </xf>
    <xf numFmtId="49" fontId="96" fillId="31" borderId="35" xfId="2" applyNumberFormat="1" applyFont="1" applyFill="1" applyBorder="1" applyAlignment="1">
      <alignment horizontal="left" vertical="center" wrapText="1"/>
    </xf>
    <xf numFmtId="49" fontId="96" fillId="31" borderId="36" xfId="2" applyNumberFormat="1" applyFont="1" applyFill="1" applyBorder="1" applyAlignment="1">
      <alignment horizontal="left" vertical="center" wrapText="1"/>
    </xf>
    <xf numFmtId="49" fontId="96" fillId="31" borderId="32" xfId="2" applyNumberFormat="1" applyFont="1" applyFill="1" applyBorder="1" applyAlignment="1">
      <alignment horizontal="left" vertical="center" wrapText="1"/>
    </xf>
    <xf numFmtId="49" fontId="96" fillId="31" borderId="39" xfId="2" applyNumberFormat="1" applyFont="1" applyFill="1" applyBorder="1" applyAlignment="1">
      <alignment horizontal="left" vertical="center" wrapText="1"/>
    </xf>
    <xf numFmtId="49" fontId="92" fillId="4" borderId="22" xfId="2" applyNumberFormat="1" applyFont="1" applyFill="1" applyBorder="1" applyAlignment="1">
      <alignment vertical="center" wrapText="1"/>
    </xf>
    <xf numFmtId="49" fontId="92" fillId="4" borderId="23" xfId="2" applyNumberFormat="1" applyFont="1" applyFill="1" applyBorder="1" applyAlignment="1">
      <alignment vertical="center" wrapText="1"/>
    </xf>
    <xf numFmtId="49" fontId="92" fillId="4" borderId="35" xfId="2" applyNumberFormat="1" applyFont="1" applyFill="1" applyBorder="1" applyAlignment="1">
      <alignment vertical="center" wrapText="1"/>
    </xf>
    <xf numFmtId="49" fontId="92" fillId="4" borderId="36" xfId="2" applyNumberFormat="1" applyFont="1" applyFill="1" applyBorder="1" applyAlignment="1">
      <alignment vertical="center" wrapText="1"/>
    </xf>
    <xf numFmtId="0" fontId="113" fillId="2" borderId="0" xfId="2" applyFont="1" applyFill="1" applyBorder="1" applyAlignment="1">
      <alignment horizontal="center" wrapText="1"/>
    </xf>
    <xf numFmtId="0" fontId="113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right"/>
    </xf>
    <xf numFmtId="0" fontId="39" fillId="2" borderId="18" xfId="2" applyFont="1" applyFill="1" applyBorder="1" applyAlignment="1"/>
    <xf numFmtId="0" fontId="40" fillId="2" borderId="18" xfId="2" applyFont="1" applyFill="1" applyBorder="1" applyAlignment="1">
      <alignment horizontal="right"/>
    </xf>
    <xf numFmtId="0" fontId="41" fillId="34" borderId="47" xfId="2" applyFont="1" applyFill="1" applyBorder="1" applyAlignment="1">
      <alignment horizontal="center" vertical="center"/>
    </xf>
    <xf numFmtId="0" fontId="41" fillId="34" borderId="49" xfId="2" applyFont="1" applyFill="1" applyBorder="1" applyAlignment="1">
      <alignment horizontal="center" vertical="center"/>
    </xf>
    <xf numFmtId="0" fontId="41" fillId="34" borderId="50" xfId="2" applyFont="1" applyFill="1" applyBorder="1" applyAlignment="1">
      <alignment horizontal="center" vertical="center"/>
    </xf>
    <xf numFmtId="0" fontId="41" fillId="34" borderId="56" xfId="2" applyFont="1" applyFill="1" applyBorder="1" applyAlignment="1">
      <alignment horizontal="center" vertical="center"/>
    </xf>
    <xf numFmtId="0" fontId="42" fillId="34" borderId="48" xfId="2" applyFont="1" applyFill="1" applyBorder="1" applyAlignment="1">
      <alignment horizontal="center" vertical="center"/>
    </xf>
    <xf numFmtId="0" fontId="42" fillId="34" borderId="37" xfId="2" applyFont="1" applyFill="1" applyBorder="1" applyAlignment="1">
      <alignment horizontal="center" vertical="center"/>
    </xf>
    <xf numFmtId="0" fontId="42" fillId="34" borderId="38" xfId="2" applyFont="1" applyFill="1" applyBorder="1" applyAlignment="1">
      <alignment horizontal="center" vertical="center"/>
    </xf>
    <xf numFmtId="0" fontId="41" fillId="34" borderId="4" xfId="2" applyFont="1" applyFill="1" applyBorder="1" applyAlignment="1">
      <alignment horizontal="center" vertical="center" wrapText="1"/>
    </xf>
    <xf numFmtId="0" fontId="41" fillId="34" borderId="51" xfId="2" applyFont="1" applyFill="1" applyBorder="1" applyAlignment="1">
      <alignment horizontal="center" vertical="center" wrapText="1"/>
    </xf>
    <xf numFmtId="0" fontId="41" fillId="34" borderId="7" xfId="2" applyFont="1" applyFill="1" applyBorder="1" applyAlignment="1">
      <alignment horizontal="center" vertical="center" wrapText="1"/>
    </xf>
    <xf numFmtId="0" fontId="41" fillId="34" borderId="5" xfId="2" applyFont="1" applyFill="1" applyBorder="1" applyAlignment="1">
      <alignment horizontal="center" vertical="center" wrapText="1"/>
    </xf>
    <xf numFmtId="0" fontId="41" fillId="34" borderId="8" xfId="2" applyFont="1" applyFill="1" applyBorder="1" applyAlignment="1">
      <alignment horizontal="center" vertical="center" wrapText="1"/>
    </xf>
    <xf numFmtId="0" fontId="41" fillId="34" borderId="6" xfId="2" applyFont="1" applyFill="1" applyBorder="1" applyAlignment="1">
      <alignment horizontal="center" vertical="center" wrapText="1"/>
    </xf>
    <xf numFmtId="0" fontId="41" fillId="34" borderId="34" xfId="2" applyFont="1" applyFill="1" applyBorder="1" applyAlignment="1">
      <alignment horizontal="center" vertical="center" wrapText="1"/>
    </xf>
    <xf numFmtId="0" fontId="41" fillId="34" borderId="52" xfId="2" applyFont="1" applyFill="1" applyBorder="1" applyAlignment="1">
      <alignment horizontal="center" vertical="center" wrapText="1"/>
    </xf>
    <xf numFmtId="0" fontId="41" fillId="34" borderId="53" xfId="2" applyFont="1" applyFill="1" applyBorder="1" applyAlignment="1">
      <alignment horizontal="center" vertical="center" wrapText="1"/>
    </xf>
    <xf numFmtId="0" fontId="41" fillId="34" borderId="54" xfId="2" applyFont="1" applyFill="1" applyBorder="1" applyAlignment="1">
      <alignment horizontal="center" vertical="center" wrapText="1"/>
    </xf>
    <xf numFmtId="0" fontId="41" fillId="34" borderId="57" xfId="2" applyFont="1" applyFill="1" applyBorder="1" applyAlignment="1">
      <alignment horizontal="center" vertical="center" wrapText="1"/>
    </xf>
    <xf numFmtId="0" fontId="41" fillId="34" borderId="55" xfId="2" applyFont="1" applyFill="1" applyBorder="1" applyAlignment="1">
      <alignment horizontal="center" vertical="center" wrapText="1"/>
    </xf>
    <xf numFmtId="0" fontId="41" fillId="34" borderId="58" xfId="2" applyFont="1" applyFill="1" applyBorder="1" applyAlignment="1">
      <alignment horizontal="center" vertical="center" wrapText="1"/>
    </xf>
    <xf numFmtId="0" fontId="41" fillId="34" borderId="6" xfId="2" applyFont="1" applyFill="1" applyBorder="1" applyAlignment="1">
      <alignment horizontal="center" vertical="center"/>
    </xf>
    <xf numFmtId="165" fontId="41" fillId="34" borderId="4" xfId="30" applyNumberFormat="1" applyFont="1" applyFill="1" applyBorder="1" applyAlignment="1">
      <alignment horizontal="center" vertical="center" wrapText="1"/>
    </xf>
    <xf numFmtId="165" fontId="41" fillId="34" borderId="7" xfId="30" applyNumberFormat="1" applyFont="1" applyFill="1" applyBorder="1" applyAlignment="1">
      <alignment horizontal="center" vertical="center" wrapText="1"/>
    </xf>
    <xf numFmtId="0" fontId="35" fillId="2" borderId="50" xfId="2" applyFont="1" applyFill="1" applyBorder="1" applyAlignment="1">
      <alignment vertical="center"/>
    </xf>
    <xf numFmtId="0" fontId="35" fillId="2" borderId="59" xfId="2" applyFont="1" applyFill="1" applyBorder="1" applyAlignment="1">
      <alignment vertical="center"/>
    </xf>
    <xf numFmtId="0" fontId="9" fillId="2" borderId="32" xfId="2" applyFont="1" applyFill="1" applyBorder="1" applyAlignment="1">
      <alignment horizontal="center" vertical="center"/>
    </xf>
    <xf numFmtId="0" fontId="9" fillId="2" borderId="60" xfId="2" applyFont="1" applyFill="1" applyBorder="1" applyAlignment="1">
      <alignment horizontal="center" vertical="center"/>
    </xf>
    <xf numFmtId="41" fontId="9" fillId="36" borderId="19" xfId="2" applyNumberFormat="1" applyFont="1" applyFill="1" applyBorder="1" applyAlignment="1">
      <alignment vertical="center" wrapText="1"/>
    </xf>
    <xf numFmtId="41" fontId="9" fillId="36" borderId="20" xfId="2" applyNumberFormat="1" applyFont="1" applyFill="1" applyBorder="1" applyAlignment="1">
      <alignment vertical="center" wrapText="1"/>
    </xf>
    <xf numFmtId="41" fontId="9" fillId="36" borderId="21" xfId="2" applyNumberFormat="1" applyFont="1" applyFill="1" applyBorder="1" applyAlignment="1">
      <alignment vertical="center" wrapText="1"/>
    </xf>
    <xf numFmtId="0" fontId="9" fillId="36" borderId="19" xfId="2" applyFont="1" applyFill="1" applyBorder="1" applyAlignment="1">
      <alignment vertical="center" wrapText="1"/>
    </xf>
    <xf numFmtId="0" fontId="9" fillId="36" borderId="20" xfId="2" applyFont="1" applyFill="1" applyBorder="1" applyAlignment="1">
      <alignment vertical="center" wrapText="1"/>
    </xf>
    <xf numFmtId="0" fontId="9" fillId="36" borderId="21" xfId="2" applyFont="1" applyFill="1" applyBorder="1" applyAlignment="1">
      <alignment vertical="center" wrapText="1"/>
    </xf>
    <xf numFmtId="0" fontId="9" fillId="2" borderId="19" xfId="2" applyFont="1" applyFill="1" applyBorder="1" applyAlignment="1">
      <alignment horizontal="center" vertical="center"/>
    </xf>
    <xf numFmtId="0" fontId="9" fillId="2" borderId="21" xfId="2" applyFont="1" applyFill="1" applyBorder="1" applyAlignment="1">
      <alignment horizontal="center" vertical="center"/>
    </xf>
    <xf numFmtId="0" fontId="113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right" vertical="center"/>
    </xf>
    <xf numFmtId="0" fontId="46" fillId="34" borderId="35" xfId="2" applyFont="1" applyFill="1" applyBorder="1" applyAlignment="1">
      <alignment horizontal="center" vertical="center"/>
    </xf>
    <xf numFmtId="0" fontId="46" fillId="34" borderId="25" xfId="2" applyFont="1" applyFill="1" applyBorder="1" applyAlignment="1">
      <alignment horizontal="center" vertical="center"/>
    </xf>
    <xf numFmtId="0" fontId="46" fillId="34" borderId="32" xfId="2" applyFont="1" applyFill="1" applyBorder="1" applyAlignment="1">
      <alignment horizontal="center" vertical="center"/>
    </xf>
    <xf numFmtId="0" fontId="46" fillId="34" borderId="48" xfId="2" applyFont="1" applyFill="1" applyBorder="1" applyAlignment="1">
      <alignment horizontal="center" vertical="center"/>
    </xf>
    <xf numFmtId="0" fontId="46" fillId="34" borderId="37" xfId="2" applyFont="1" applyFill="1" applyBorder="1" applyAlignment="1">
      <alignment horizontal="center" vertical="center"/>
    </xf>
    <xf numFmtId="0" fontId="46" fillId="34" borderId="38" xfId="2" applyFont="1" applyFill="1" applyBorder="1" applyAlignment="1">
      <alignment horizontal="center" vertical="center"/>
    </xf>
    <xf numFmtId="0" fontId="46" fillId="34" borderId="36" xfId="2" applyFont="1" applyFill="1" applyBorder="1" applyAlignment="1">
      <alignment horizontal="center" vertical="center"/>
    </xf>
    <xf numFmtId="0" fontId="35" fillId="36" borderId="30" xfId="2" applyFont="1" applyFill="1" applyBorder="1" applyAlignment="1">
      <alignment horizontal="center" vertical="center" wrapText="1"/>
    </xf>
    <xf numFmtId="0" fontId="35" fillId="36" borderId="18" xfId="2" applyFont="1" applyFill="1" applyBorder="1" applyAlignment="1">
      <alignment horizontal="center" vertical="center" wrapText="1"/>
    </xf>
    <xf numFmtId="0" fontId="35" fillId="36" borderId="31" xfId="2" applyFont="1" applyFill="1" applyBorder="1" applyAlignment="1">
      <alignment horizontal="center" vertical="center" wrapText="1"/>
    </xf>
    <xf numFmtId="41" fontId="35" fillId="36" borderId="19" xfId="2" applyNumberFormat="1" applyFont="1" applyFill="1" applyBorder="1" applyAlignment="1">
      <alignment horizontal="center" vertical="center" wrapText="1"/>
    </xf>
    <xf numFmtId="41" fontId="35" fillId="36" borderId="20" xfId="2" applyNumberFormat="1" applyFont="1" applyFill="1" applyBorder="1" applyAlignment="1">
      <alignment horizontal="center" vertical="center" wrapText="1"/>
    </xf>
    <xf numFmtId="41" fontId="35" fillId="36" borderId="21" xfId="2" applyNumberFormat="1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/>
    </xf>
    <xf numFmtId="0" fontId="35" fillId="0" borderId="47" xfId="2" applyFont="1" applyFill="1" applyBorder="1" applyAlignment="1">
      <alignment horizontal="center" vertical="center" wrapText="1"/>
    </xf>
    <xf numFmtId="0" fontId="35" fillId="0" borderId="49" xfId="2" applyFont="1" applyFill="1" applyBorder="1" applyAlignment="1">
      <alignment horizontal="center" vertical="center" wrapText="1"/>
    </xf>
    <xf numFmtId="0" fontId="35" fillId="0" borderId="56" xfId="2" applyFont="1" applyFill="1" applyBorder="1" applyAlignment="1">
      <alignment horizontal="center" vertical="center"/>
    </xf>
    <xf numFmtId="0" fontId="9" fillId="0" borderId="48" xfId="2" applyFont="1" applyFill="1" applyBorder="1" applyAlignment="1">
      <alignment horizontal="center" vertical="center"/>
    </xf>
    <xf numFmtId="0" fontId="9" fillId="0" borderId="37" xfId="2" applyFont="1" applyFill="1" applyBorder="1" applyAlignment="1">
      <alignment horizontal="center" vertical="center"/>
    </xf>
    <xf numFmtId="0" fontId="9" fillId="0" borderId="38" xfId="2" applyFont="1" applyFill="1" applyBorder="1" applyAlignment="1">
      <alignment horizontal="center" vertical="center"/>
    </xf>
    <xf numFmtId="0" fontId="9" fillId="0" borderId="36" xfId="2" applyFont="1" applyFill="1" applyBorder="1" applyAlignment="1">
      <alignment horizontal="center" vertical="center"/>
    </xf>
    <xf numFmtId="0" fontId="35" fillId="0" borderId="4" xfId="2" applyFont="1" applyFill="1" applyBorder="1" applyAlignment="1">
      <alignment horizontal="center" vertical="center" wrapText="1"/>
    </xf>
    <xf numFmtId="0" fontId="35" fillId="0" borderId="7" xfId="2" applyFont="1" applyFill="1" applyBorder="1" applyAlignment="1">
      <alignment horizontal="center" vertical="center" wrapText="1"/>
    </xf>
    <xf numFmtId="0" fontId="35" fillId="0" borderId="5" xfId="2" applyFont="1" applyFill="1" applyBorder="1" applyAlignment="1">
      <alignment horizontal="center" vertical="center"/>
    </xf>
    <xf numFmtId="41" fontId="8" fillId="37" borderId="19" xfId="2" applyNumberFormat="1" applyFont="1" applyFill="1" applyBorder="1" applyAlignment="1">
      <alignment horizontal="left" vertical="center"/>
    </xf>
    <xf numFmtId="41" fontId="8" fillId="37" borderId="20" xfId="2" applyNumberFormat="1" applyFont="1" applyFill="1" applyBorder="1" applyAlignment="1">
      <alignment horizontal="left" vertical="center"/>
    </xf>
    <xf numFmtId="41" fontId="8" fillId="37" borderId="21" xfId="2" applyNumberFormat="1" applyFont="1" applyFill="1" applyBorder="1" applyAlignment="1">
      <alignment horizontal="left" vertical="center"/>
    </xf>
    <xf numFmtId="0" fontId="35" fillId="0" borderId="5" xfId="2" applyFont="1" applyFill="1" applyBorder="1" applyAlignment="1">
      <alignment horizontal="center" vertical="center" wrapText="1"/>
    </xf>
    <xf numFmtId="0" fontId="35" fillId="0" borderId="6" xfId="2" applyFont="1" applyFill="1" applyBorder="1" applyAlignment="1">
      <alignment horizontal="center" vertical="center"/>
    </xf>
    <xf numFmtId="0" fontId="35" fillId="0" borderId="54" xfId="2" applyFont="1" applyFill="1" applyBorder="1" applyAlignment="1">
      <alignment horizontal="center" vertical="center" wrapText="1"/>
    </xf>
    <xf numFmtId="0" fontId="35" fillId="0" borderId="57" xfId="2" applyFont="1" applyFill="1" applyBorder="1" applyAlignment="1">
      <alignment horizontal="center" vertical="center" wrapText="1"/>
    </xf>
    <xf numFmtId="165" fontId="35" fillId="0" borderId="6" xfId="30" applyNumberFormat="1" applyFont="1" applyFill="1" applyBorder="1" applyAlignment="1">
      <alignment horizontal="center" vertical="center" wrapText="1"/>
    </xf>
    <xf numFmtId="165" fontId="35" fillId="0" borderId="34" xfId="30" applyNumberFormat="1" applyFont="1" applyFill="1" applyBorder="1" applyAlignment="1">
      <alignment horizontal="center" vertical="center" wrapText="1"/>
    </xf>
    <xf numFmtId="0" fontId="8" fillId="37" borderId="19" xfId="2" applyFont="1" applyFill="1" applyBorder="1" applyAlignment="1">
      <alignment horizontal="left" vertical="center"/>
    </xf>
    <xf numFmtId="0" fontId="8" fillId="37" borderId="20" xfId="2" applyFont="1" applyFill="1" applyBorder="1" applyAlignment="1">
      <alignment horizontal="left" vertical="center"/>
    </xf>
    <xf numFmtId="0" fontId="8" fillId="37" borderId="21" xfId="2" applyFont="1" applyFill="1" applyBorder="1" applyAlignment="1">
      <alignment horizontal="left" vertical="center"/>
    </xf>
    <xf numFmtId="0" fontId="44" fillId="0" borderId="46" xfId="2" applyFont="1" applyBorder="1" applyAlignment="1">
      <alignment vertical="center" wrapText="1"/>
    </xf>
    <xf numFmtId="0" fontId="35" fillId="37" borderId="64" xfId="2" applyFont="1" applyFill="1" applyBorder="1" applyAlignment="1">
      <alignment horizontal="center" vertical="center"/>
    </xf>
    <xf numFmtId="0" fontId="35" fillId="37" borderId="65" xfId="2" applyFont="1" applyFill="1" applyBorder="1" applyAlignment="1">
      <alignment horizontal="center" vertical="center"/>
    </xf>
    <xf numFmtId="0" fontId="35" fillId="37" borderId="61" xfId="2" applyFont="1" applyFill="1" applyBorder="1" applyAlignment="1">
      <alignment horizontal="center" vertical="center"/>
    </xf>
    <xf numFmtId="0" fontId="9" fillId="37" borderId="48" xfId="2" applyFont="1" applyFill="1" applyBorder="1" applyAlignment="1">
      <alignment horizontal="center" vertical="center"/>
    </xf>
    <xf numFmtId="0" fontId="9" fillId="37" borderId="37" xfId="2" applyFont="1" applyFill="1" applyBorder="1" applyAlignment="1">
      <alignment horizontal="center" vertical="center"/>
    </xf>
    <xf numFmtId="0" fontId="9" fillId="37" borderId="38" xfId="2" applyFont="1" applyFill="1" applyBorder="1" applyAlignment="1">
      <alignment horizontal="center" vertical="center"/>
    </xf>
    <xf numFmtId="0" fontId="9" fillId="37" borderId="36" xfId="2" applyFont="1" applyFill="1" applyBorder="1" applyAlignment="1">
      <alignment horizontal="center" vertical="center"/>
    </xf>
    <xf numFmtId="0" fontId="35" fillId="37" borderId="4" xfId="2" applyFont="1" applyFill="1" applyBorder="1" applyAlignment="1">
      <alignment horizontal="center" vertical="center" wrapText="1"/>
    </xf>
    <xf numFmtId="0" fontId="35" fillId="37" borderId="7" xfId="2" applyFont="1" applyFill="1" applyBorder="1" applyAlignment="1">
      <alignment horizontal="center" vertical="center" wrapText="1"/>
    </xf>
    <xf numFmtId="0" fontId="35" fillId="37" borderId="5" xfId="2" applyFont="1" applyFill="1" applyBorder="1" applyAlignment="1">
      <alignment horizontal="center" vertical="center"/>
    </xf>
    <xf numFmtId="0" fontId="35" fillId="37" borderId="5" xfId="2" applyFont="1" applyFill="1" applyBorder="1" applyAlignment="1">
      <alignment horizontal="center" vertical="center" wrapText="1"/>
    </xf>
    <xf numFmtId="0" fontId="35" fillId="37" borderId="6" xfId="2" applyFont="1" applyFill="1" applyBorder="1" applyAlignment="1">
      <alignment horizontal="center" vertical="center"/>
    </xf>
    <xf numFmtId="0" fontId="35" fillId="37" borderId="54" xfId="2" applyFont="1" applyFill="1" applyBorder="1" applyAlignment="1">
      <alignment horizontal="center" vertical="center" wrapText="1"/>
    </xf>
    <xf numFmtId="0" fontId="35" fillId="37" borderId="57" xfId="2" applyFont="1" applyFill="1" applyBorder="1" applyAlignment="1">
      <alignment horizontal="center" vertical="center" wrapText="1"/>
    </xf>
    <xf numFmtId="0" fontId="35" fillId="37" borderId="6" xfId="2" applyFont="1" applyFill="1" applyBorder="1" applyAlignment="1">
      <alignment horizontal="center" vertical="center" wrapText="1"/>
    </xf>
    <xf numFmtId="0" fontId="35" fillId="37" borderId="34" xfId="2" applyFont="1" applyFill="1" applyBorder="1" applyAlignment="1">
      <alignment horizontal="center" vertical="center" wrapText="1"/>
    </xf>
    <xf numFmtId="0" fontId="114" fillId="0" borderId="0" xfId="2" applyFont="1" applyBorder="1" applyAlignment="1">
      <alignment horizontal="center"/>
    </xf>
    <xf numFmtId="0" fontId="7" fillId="34" borderId="64" xfId="2" applyFont="1" applyFill="1" applyBorder="1" applyAlignment="1">
      <alignment horizontal="center" vertical="center" wrapText="1"/>
    </xf>
    <xf numFmtId="0" fontId="7" fillId="34" borderId="29" xfId="2" applyFont="1" applyFill="1" applyBorder="1" applyAlignment="1">
      <alignment horizontal="center" vertical="center" wrapText="1"/>
    </xf>
    <xf numFmtId="0" fontId="7" fillId="34" borderId="30" xfId="2" applyFont="1" applyFill="1" applyBorder="1" applyAlignment="1">
      <alignment horizontal="center" vertical="center" wrapText="1"/>
    </xf>
    <xf numFmtId="0" fontId="7" fillId="34" borderId="67" xfId="2" applyFont="1" applyFill="1" applyBorder="1" applyAlignment="1">
      <alignment horizontal="center" vertical="center"/>
    </xf>
    <xf numFmtId="0" fontId="7" fillId="34" borderId="68" xfId="2" applyFont="1" applyFill="1" applyBorder="1" applyAlignment="1">
      <alignment horizontal="center" vertical="center"/>
    </xf>
    <xf numFmtId="0" fontId="3" fillId="34" borderId="68" xfId="2" applyFill="1" applyBorder="1" applyAlignment="1">
      <alignment horizontal="center" vertical="center"/>
    </xf>
    <xf numFmtId="0" fontId="3" fillId="34" borderId="69" xfId="2" applyFill="1" applyBorder="1" applyAlignment="1">
      <alignment horizontal="center" vertical="center"/>
    </xf>
    <xf numFmtId="0" fontId="7" fillId="38" borderId="70" xfId="2" applyFont="1" applyFill="1" applyBorder="1" applyAlignment="1">
      <alignment horizontal="center" vertical="center"/>
    </xf>
    <xf numFmtId="0" fontId="7" fillId="38" borderId="20" xfId="2" applyFont="1" applyFill="1" applyBorder="1" applyAlignment="1">
      <alignment horizontal="center" vertical="center"/>
    </xf>
    <xf numFmtId="0" fontId="7" fillId="38" borderId="21" xfId="2" applyFont="1" applyFill="1" applyBorder="1" applyAlignment="1">
      <alignment horizontal="center" vertical="center"/>
    </xf>
    <xf numFmtId="0" fontId="19" fillId="34" borderId="71" xfId="2" applyFont="1" applyFill="1" applyBorder="1" applyAlignment="1">
      <alignment horizontal="center" vertical="center" wrapText="1"/>
    </xf>
    <xf numFmtId="0" fontId="3" fillId="34" borderId="72" xfId="2" applyFill="1" applyBorder="1" applyAlignment="1">
      <alignment horizontal="center" vertical="center" wrapText="1"/>
    </xf>
    <xf numFmtId="0" fontId="3" fillId="34" borderId="73" xfId="2" applyFill="1" applyBorder="1" applyAlignment="1">
      <alignment horizontal="center" vertical="center" wrapText="1"/>
    </xf>
    <xf numFmtId="0" fontId="3" fillId="34" borderId="71" xfId="2" applyFill="1" applyBorder="1" applyAlignment="1">
      <alignment horizontal="center" vertical="center"/>
    </xf>
    <xf numFmtId="0" fontId="3" fillId="34" borderId="72" xfId="2" applyFill="1" applyBorder="1" applyAlignment="1">
      <alignment horizontal="center" vertical="center"/>
    </xf>
    <xf numFmtId="0" fontId="3" fillId="34" borderId="73" xfId="2" applyFill="1" applyBorder="1" applyAlignment="1">
      <alignment horizontal="center" vertical="center"/>
    </xf>
    <xf numFmtId="0" fontId="3" fillId="34" borderId="71" xfId="2" applyFill="1" applyBorder="1" applyAlignment="1">
      <alignment horizontal="center" vertical="center" wrapText="1"/>
    </xf>
    <xf numFmtId="0" fontId="3" fillId="38" borderId="75" xfId="2" applyFill="1" applyBorder="1" applyAlignment="1">
      <alignment horizontal="center" vertical="center" wrapText="1"/>
    </xf>
    <xf numFmtId="0" fontId="3" fillId="38" borderId="72" xfId="2" applyFill="1" applyBorder="1" applyAlignment="1">
      <alignment horizontal="center" vertical="center" wrapText="1"/>
    </xf>
    <xf numFmtId="0" fontId="3" fillId="38" borderId="73" xfId="2" applyFill="1" applyBorder="1" applyAlignment="1">
      <alignment horizontal="center" vertical="center" wrapText="1"/>
    </xf>
    <xf numFmtId="0" fontId="7" fillId="38" borderId="77" xfId="2" applyFont="1" applyFill="1" applyBorder="1" applyAlignment="1">
      <alignment horizontal="center" vertical="center"/>
    </xf>
    <xf numFmtId="0" fontId="7" fillId="38" borderId="83" xfId="2" applyFont="1" applyFill="1" applyBorder="1" applyAlignment="1">
      <alignment horizontal="center" vertical="center"/>
    </xf>
    <xf numFmtId="0" fontId="19" fillId="38" borderId="71" xfId="2" applyFont="1" applyFill="1" applyBorder="1" applyAlignment="1">
      <alignment horizontal="center" vertical="center"/>
    </xf>
    <xf numFmtId="0" fontId="3" fillId="38" borderId="72" xfId="2" applyFill="1" applyBorder="1" applyAlignment="1">
      <alignment horizontal="center" vertical="center"/>
    </xf>
    <xf numFmtId="0" fontId="3" fillId="38" borderId="73" xfId="2" applyFill="1" applyBorder="1" applyAlignment="1">
      <alignment horizontal="center" vertical="center"/>
    </xf>
    <xf numFmtId="41" fontId="35" fillId="36" borderId="27" xfId="2" applyNumberFormat="1" applyFont="1" applyFill="1" applyBorder="1" applyAlignment="1">
      <alignment horizontal="center" vertical="center"/>
    </xf>
    <xf numFmtId="41" fontId="35" fillId="36" borderId="46" xfId="2" applyNumberFormat="1" applyFont="1" applyFill="1" applyBorder="1" applyAlignment="1">
      <alignment horizontal="center" vertical="center"/>
    </xf>
    <xf numFmtId="41" fontId="35" fillId="36" borderId="28" xfId="2" applyNumberFormat="1" applyFont="1" applyFill="1" applyBorder="1" applyAlignment="1">
      <alignment horizontal="center" vertical="center"/>
    </xf>
    <xf numFmtId="41" fontId="3" fillId="0" borderId="46" xfId="2" applyNumberFormat="1" applyBorder="1"/>
    <xf numFmtId="41" fontId="3" fillId="0" borderId="28" xfId="2" applyNumberFormat="1" applyBorder="1"/>
    <xf numFmtId="41" fontId="35" fillId="7" borderId="27" xfId="2" applyNumberFormat="1" applyFont="1" applyFill="1" applyBorder="1" applyAlignment="1">
      <alignment horizontal="center" vertical="center"/>
    </xf>
    <xf numFmtId="41" fontId="3" fillId="7" borderId="46" xfId="2" applyNumberFormat="1" applyFill="1" applyBorder="1"/>
    <xf numFmtId="41" fontId="3" fillId="7" borderId="28" xfId="2" applyNumberFormat="1" applyFill="1" applyBorder="1"/>
    <xf numFmtId="0" fontId="7" fillId="34" borderId="74" xfId="2" applyFont="1" applyFill="1" applyBorder="1" applyAlignment="1">
      <alignment horizontal="center" vertical="center"/>
    </xf>
    <xf numFmtId="0" fontId="7" fillId="34" borderId="81" xfId="2" applyFont="1" applyFill="1" applyBorder="1" applyAlignment="1">
      <alignment horizontal="center" vertical="center"/>
    </xf>
    <xf numFmtId="0" fontId="3" fillId="38" borderId="76" xfId="2" applyFill="1" applyBorder="1" applyAlignment="1">
      <alignment horizontal="center" vertical="center" wrapText="1"/>
    </xf>
    <xf numFmtId="0" fontId="3" fillId="38" borderId="71" xfId="2" applyFill="1" applyBorder="1" applyAlignment="1">
      <alignment horizontal="center" vertical="center" wrapText="1"/>
    </xf>
    <xf numFmtId="41" fontId="35" fillId="7" borderId="46" xfId="2" applyNumberFormat="1" applyFont="1" applyFill="1" applyBorder="1" applyAlignment="1">
      <alignment horizontal="center" vertical="center"/>
    </xf>
    <xf numFmtId="41" fontId="103" fillId="2" borderId="0" xfId="2" applyNumberFormat="1" applyFont="1" applyFill="1" applyBorder="1" applyAlignment="1">
      <alignment horizontal="center" vertical="center"/>
    </xf>
    <xf numFmtId="41" fontId="49" fillId="0" borderId="0" xfId="2" applyNumberFormat="1" applyFont="1" applyBorder="1" applyAlignment="1">
      <alignment horizontal="center"/>
    </xf>
    <xf numFmtId="41" fontId="7" fillId="34" borderId="64" xfId="2" applyNumberFormat="1" applyFont="1" applyFill="1" applyBorder="1" applyAlignment="1">
      <alignment horizontal="center" vertical="center" wrapText="1"/>
    </xf>
    <xf numFmtId="41" fontId="7" fillId="34" borderId="29" xfId="2" applyNumberFormat="1" applyFont="1" applyFill="1" applyBorder="1" applyAlignment="1">
      <alignment horizontal="center" vertical="center" wrapText="1"/>
    </xf>
    <xf numFmtId="41" fontId="7" fillId="34" borderId="30" xfId="2" applyNumberFormat="1" applyFont="1" applyFill="1" applyBorder="1" applyAlignment="1">
      <alignment horizontal="center" vertical="center" wrapText="1"/>
    </xf>
    <xf numFmtId="41" fontId="7" fillId="34" borderId="67" xfId="2" applyNumberFormat="1" applyFont="1" applyFill="1" applyBorder="1" applyAlignment="1">
      <alignment horizontal="center" vertical="center"/>
    </xf>
    <xf numFmtId="41" fontId="7" fillId="34" borderId="68" xfId="2" applyNumberFormat="1" applyFont="1" applyFill="1" applyBorder="1" applyAlignment="1">
      <alignment horizontal="center" vertical="center"/>
    </xf>
    <xf numFmtId="41" fontId="3" fillId="34" borderId="68" xfId="2" applyNumberFormat="1" applyFill="1" applyBorder="1" applyAlignment="1">
      <alignment horizontal="center" vertical="center"/>
    </xf>
    <xf numFmtId="41" fontId="3" fillId="34" borderId="69" xfId="2" applyNumberFormat="1" applyFill="1" applyBorder="1" applyAlignment="1">
      <alignment horizontal="center" vertical="center"/>
    </xf>
    <xf numFmtId="41" fontId="19" fillId="34" borderId="71" xfId="2" applyNumberFormat="1" applyFont="1" applyFill="1" applyBorder="1" applyAlignment="1">
      <alignment horizontal="center" vertical="center" wrapText="1"/>
    </xf>
    <xf numFmtId="41" fontId="3" fillId="34" borderId="72" xfId="2" applyNumberFormat="1" applyFill="1" applyBorder="1" applyAlignment="1">
      <alignment horizontal="center" vertical="center" wrapText="1"/>
    </xf>
    <xf numFmtId="41" fontId="3" fillId="34" borderId="73" xfId="2" applyNumberFormat="1" applyFill="1" applyBorder="1" applyAlignment="1">
      <alignment horizontal="center" vertical="center" wrapText="1"/>
    </xf>
    <xf numFmtId="41" fontId="3" fillId="34" borderId="71" xfId="2" applyNumberFormat="1" applyFill="1" applyBorder="1" applyAlignment="1">
      <alignment horizontal="center" vertical="center"/>
    </xf>
    <xf numFmtId="41" fontId="3" fillId="34" borderId="72" xfId="2" applyNumberFormat="1" applyFill="1" applyBorder="1" applyAlignment="1">
      <alignment horizontal="center" vertical="center"/>
    </xf>
    <xf numFmtId="41" fontId="3" fillId="34" borderId="73" xfId="2" applyNumberFormat="1" applyFill="1" applyBorder="1" applyAlignment="1">
      <alignment horizontal="center" vertical="center"/>
    </xf>
    <xf numFmtId="41" fontId="19" fillId="38" borderId="71" xfId="2" applyNumberFormat="1" applyFont="1" applyFill="1" applyBorder="1" applyAlignment="1">
      <alignment horizontal="center" vertical="center"/>
    </xf>
    <xf numFmtId="41" fontId="3" fillId="38" borderId="72" xfId="2" applyNumberFormat="1" applyFill="1" applyBorder="1" applyAlignment="1">
      <alignment horizontal="center" vertical="center"/>
    </xf>
    <xf numFmtId="41" fontId="3" fillId="38" borderId="73" xfId="2" applyNumberFormat="1" applyFill="1" applyBorder="1" applyAlignment="1">
      <alignment horizontal="center" vertical="center"/>
    </xf>
    <xf numFmtId="41" fontId="3" fillId="38" borderId="75" xfId="2" applyNumberFormat="1" applyFill="1" applyBorder="1" applyAlignment="1">
      <alignment horizontal="center" vertical="center" wrapText="1"/>
    </xf>
    <xf numFmtId="41" fontId="3" fillId="38" borderId="72" xfId="2" applyNumberFormat="1" applyFill="1" applyBorder="1" applyAlignment="1">
      <alignment horizontal="center" vertical="center" wrapText="1"/>
    </xf>
    <xf numFmtId="41" fontId="3" fillId="38" borderId="73" xfId="2" applyNumberFormat="1" applyFill="1" applyBorder="1" applyAlignment="1">
      <alignment horizontal="center" vertical="center" wrapText="1"/>
    </xf>
    <xf numFmtId="41" fontId="7" fillId="38" borderId="77" xfId="2" applyNumberFormat="1" applyFont="1" applyFill="1" applyBorder="1" applyAlignment="1">
      <alignment horizontal="center" vertical="center"/>
    </xf>
    <xf numFmtId="41" fontId="7" fillId="38" borderId="83" xfId="2" applyNumberFormat="1" applyFont="1" applyFill="1" applyBorder="1" applyAlignment="1">
      <alignment horizontal="center" vertical="center"/>
    </xf>
    <xf numFmtId="41" fontId="35" fillId="7" borderId="28" xfId="2" applyNumberFormat="1" applyFont="1" applyFill="1" applyBorder="1" applyAlignment="1">
      <alignment horizontal="center" vertical="center"/>
    </xf>
    <xf numFmtId="41" fontId="3" fillId="34" borderId="71" xfId="2" applyNumberFormat="1" applyFill="1" applyBorder="1" applyAlignment="1">
      <alignment horizontal="center" vertical="center" wrapText="1"/>
    </xf>
    <xf numFmtId="41" fontId="7" fillId="34" borderId="74" xfId="2" applyNumberFormat="1" applyFont="1" applyFill="1" applyBorder="1" applyAlignment="1">
      <alignment horizontal="center" vertical="center"/>
    </xf>
    <xf numFmtId="41" fontId="7" fillId="34" borderId="81" xfId="2" applyNumberFormat="1" applyFont="1" applyFill="1" applyBorder="1" applyAlignment="1">
      <alignment horizontal="center" vertical="center"/>
    </xf>
    <xf numFmtId="41" fontId="3" fillId="38" borderId="76" xfId="2" applyNumberFormat="1" applyFill="1" applyBorder="1" applyAlignment="1">
      <alignment horizontal="center" vertical="center" wrapText="1"/>
    </xf>
    <xf numFmtId="41" fontId="3" fillId="38" borderId="71" xfId="2" applyNumberFormat="1" applyFill="1" applyBorder="1" applyAlignment="1">
      <alignment horizontal="center" vertical="center" wrapText="1"/>
    </xf>
    <xf numFmtId="0" fontId="8" fillId="0" borderId="96" xfId="2" applyFont="1" applyBorder="1" applyAlignment="1">
      <alignment horizontal="center" vertical="center"/>
    </xf>
    <xf numFmtId="0" fontId="8" fillId="0" borderId="97" xfId="2" applyFont="1" applyBorder="1" applyAlignment="1">
      <alignment horizontal="center" vertical="center"/>
    </xf>
    <xf numFmtId="0" fontId="8" fillId="0" borderId="98" xfId="2" applyFont="1" applyBorder="1" applyAlignment="1">
      <alignment horizontal="center" vertical="center"/>
    </xf>
    <xf numFmtId="0" fontId="48" fillId="0" borderId="96" xfId="2" applyFont="1" applyBorder="1" applyAlignment="1">
      <alignment horizontal="center" vertical="center"/>
    </xf>
    <xf numFmtId="0" fontId="48" fillId="0" borderId="99" xfId="2" applyFont="1" applyBorder="1" applyAlignment="1">
      <alignment horizontal="center" vertical="center"/>
    </xf>
    <xf numFmtId="0" fontId="38" fillId="0" borderId="0" xfId="2" applyFont="1" applyBorder="1" applyAlignment="1">
      <alignment horizontal="center"/>
    </xf>
    <xf numFmtId="41" fontId="114" fillId="0" borderId="0" xfId="2" applyNumberFormat="1" applyFont="1" applyBorder="1" applyAlignment="1">
      <alignment horizontal="center"/>
    </xf>
    <xf numFmtId="0" fontId="19" fillId="0" borderId="153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19" fillId="0" borderId="174" xfId="2" applyFont="1" applyFill="1" applyBorder="1" applyAlignment="1">
      <alignment horizontal="center" vertical="center" wrapText="1"/>
    </xf>
    <xf numFmtId="0" fontId="66" fillId="0" borderId="0" xfId="2" applyFont="1" applyBorder="1" applyAlignment="1">
      <alignment horizontal="left" vertical="center"/>
    </xf>
    <xf numFmtId="0" fontId="19" fillId="0" borderId="96" xfId="2" applyFont="1" applyBorder="1" applyAlignment="1">
      <alignment horizontal="center" vertical="center"/>
    </xf>
    <xf numFmtId="0" fontId="19" fillId="0" borderId="99" xfId="2" applyFont="1" applyBorder="1" applyAlignment="1">
      <alignment horizontal="center" vertical="center"/>
    </xf>
    <xf numFmtId="0" fontId="7" fillId="0" borderId="96" xfId="2" applyFont="1" applyBorder="1" applyAlignment="1">
      <alignment horizontal="center" vertical="center"/>
    </xf>
    <xf numFmtId="0" fontId="7" fillId="0" borderId="97" xfId="2" applyFont="1" applyBorder="1" applyAlignment="1">
      <alignment horizontal="center" vertical="center"/>
    </xf>
    <xf numFmtId="0" fontId="7" fillId="0" borderId="98" xfId="2" applyFont="1" applyBorder="1" applyAlignment="1">
      <alignment horizontal="center" vertical="center"/>
    </xf>
    <xf numFmtId="0" fontId="115" fillId="0" borderId="0" xfId="2" applyFont="1" applyAlignment="1">
      <alignment horizontal="center" vertical="center" wrapText="1"/>
    </xf>
    <xf numFmtId="0" fontId="9" fillId="38" borderId="35" xfId="2" applyFont="1" applyFill="1" applyBorder="1" applyAlignment="1">
      <alignment horizontal="left" vertical="center" wrapText="1"/>
    </xf>
    <xf numFmtId="0" fontId="9" fillId="38" borderId="32" xfId="2" applyFont="1" applyFill="1" applyBorder="1" applyAlignment="1">
      <alignment horizontal="left" vertical="center" wrapText="1"/>
    </xf>
    <xf numFmtId="0" fontId="9" fillId="38" borderId="42" xfId="2" applyFont="1" applyFill="1" applyBorder="1" applyAlignment="1">
      <alignment horizontal="center" vertical="center" wrapText="1"/>
    </xf>
    <xf numFmtId="0" fontId="9" fillId="38" borderId="45" xfId="2" applyFont="1" applyFill="1" applyBorder="1" applyAlignment="1">
      <alignment horizontal="center" vertical="center" wrapText="1"/>
    </xf>
    <xf numFmtId="0" fontId="9" fillId="38" borderId="43" xfId="2" applyFont="1" applyFill="1" applyBorder="1" applyAlignment="1">
      <alignment horizontal="center" vertical="center" wrapText="1"/>
    </xf>
    <xf numFmtId="0" fontId="9" fillId="38" borderId="44" xfId="2" applyFont="1" applyFill="1" applyBorder="1" applyAlignment="1">
      <alignment horizontal="center" vertical="center" wrapText="1"/>
    </xf>
    <xf numFmtId="0" fontId="9" fillId="38" borderId="19" xfId="2" applyFont="1" applyFill="1" applyBorder="1" applyAlignment="1">
      <alignment vertical="center" wrapText="1"/>
    </xf>
    <xf numFmtId="0" fontId="9" fillId="38" borderId="20" xfId="2" applyFont="1" applyFill="1" applyBorder="1" applyAlignment="1">
      <alignment vertical="center" wrapText="1"/>
    </xf>
    <xf numFmtId="0" fontId="9" fillId="38" borderId="21" xfId="2" applyFont="1" applyFill="1" applyBorder="1" applyAlignment="1">
      <alignment vertical="center" wrapText="1"/>
    </xf>
    <xf numFmtId="0" fontId="9" fillId="38" borderId="19" xfId="2" applyFont="1" applyFill="1" applyBorder="1" applyAlignment="1">
      <alignment horizontal="left" vertical="center" wrapText="1"/>
    </xf>
    <xf numFmtId="0" fontId="9" fillId="38" borderId="20" xfId="2" applyFont="1" applyFill="1" applyBorder="1" applyAlignment="1">
      <alignment horizontal="left" vertical="center" wrapText="1"/>
    </xf>
    <xf numFmtId="0" fontId="9" fillId="38" borderId="21" xfId="2" applyFont="1" applyFill="1" applyBorder="1" applyAlignment="1">
      <alignment horizontal="left" vertical="center" wrapText="1"/>
    </xf>
    <xf numFmtId="49" fontId="106" fillId="5" borderId="25" xfId="0" applyNumberFormat="1" applyFont="1" applyFill="1" applyBorder="1" applyAlignment="1">
      <alignment horizontal="center" vertical="center" wrapText="1"/>
    </xf>
    <xf numFmtId="49" fontId="106" fillId="5" borderId="26" xfId="0" applyNumberFormat="1" applyFont="1" applyFill="1" applyBorder="1" applyAlignment="1">
      <alignment horizontal="center" vertical="center" wrapText="1"/>
    </xf>
    <xf numFmtId="49" fontId="106" fillId="5" borderId="175" xfId="0" applyNumberFormat="1" applyFont="1" applyFill="1" applyBorder="1" applyAlignment="1">
      <alignment horizontal="center" vertical="center" wrapText="1"/>
    </xf>
    <xf numFmtId="0" fontId="116" fillId="2" borderId="0" xfId="2" applyFont="1" applyFill="1" applyAlignment="1">
      <alignment horizontal="center"/>
    </xf>
    <xf numFmtId="49" fontId="96" fillId="8" borderId="4" xfId="0" applyNumberFormat="1" applyFont="1" applyFill="1" applyBorder="1" applyAlignment="1">
      <alignment horizontal="left" vertical="center" wrapText="1"/>
    </xf>
    <xf numFmtId="49" fontId="96" fillId="8" borderId="5" xfId="0" applyNumberFormat="1" applyFont="1" applyFill="1" applyBorder="1" applyAlignment="1">
      <alignment horizontal="left" vertical="center" wrapText="1"/>
    </xf>
    <xf numFmtId="164" fontId="90" fillId="4" borderId="7" xfId="1" applyNumberFormat="1" applyFont="1" applyFill="1" applyBorder="1" applyAlignment="1">
      <alignment horizontal="left" wrapText="1"/>
    </xf>
    <xf numFmtId="164" fontId="90" fillId="4" borderId="8" xfId="1" applyNumberFormat="1" applyFont="1" applyFill="1" applyBorder="1" applyAlignment="1">
      <alignment horizontal="left" wrapText="1"/>
    </xf>
    <xf numFmtId="49" fontId="92" fillId="6" borderId="4" xfId="0" applyNumberFormat="1" applyFont="1" applyFill="1" applyBorder="1" applyAlignment="1">
      <alignment horizontal="left" vertical="center" wrapText="1"/>
    </xf>
    <xf numFmtId="49" fontId="92" fillId="6" borderId="5" xfId="0" applyNumberFormat="1" applyFont="1" applyFill="1" applyBorder="1" applyAlignment="1">
      <alignment horizontal="left" vertical="center" wrapText="1"/>
    </xf>
    <xf numFmtId="49" fontId="92" fillId="6" borderId="25" xfId="0" applyNumberFormat="1" applyFont="1" applyFill="1" applyBorder="1" applyAlignment="1">
      <alignment horizontal="left" vertical="center" wrapText="1"/>
    </xf>
    <xf numFmtId="49" fontId="92" fillId="6" borderId="53" xfId="0" applyNumberFormat="1" applyFont="1" applyFill="1" applyBorder="1" applyAlignment="1">
      <alignment horizontal="left" vertical="center" wrapText="1"/>
    </xf>
    <xf numFmtId="49" fontId="110" fillId="8" borderId="4" xfId="0" applyNumberFormat="1" applyFont="1" applyFill="1" applyBorder="1" applyAlignment="1">
      <alignment horizontal="left" vertical="center" wrapText="1"/>
    </xf>
    <xf numFmtId="49" fontId="110" fillId="8" borderId="5" xfId="0" applyNumberFormat="1" applyFont="1" applyFill="1" applyBorder="1" applyAlignment="1">
      <alignment horizontal="left" vertical="center" wrapText="1"/>
    </xf>
    <xf numFmtId="0" fontId="90" fillId="4" borderId="3" xfId="0" applyFont="1" applyFill="1" applyBorder="1" applyAlignment="1">
      <alignment horizontal="center" vertical="center" wrapText="1"/>
    </xf>
    <xf numFmtId="0" fontId="9" fillId="4" borderId="19" xfId="2" applyFont="1" applyFill="1" applyBorder="1" applyAlignment="1">
      <alignment horizontal="center" vertical="center" wrapText="1"/>
    </xf>
    <xf numFmtId="0" fontId="9" fillId="4" borderId="21" xfId="2" applyFont="1" applyFill="1" applyBorder="1" applyAlignment="1">
      <alignment horizontal="center" vertical="center" wrapText="1"/>
    </xf>
    <xf numFmtId="0" fontId="9" fillId="4" borderId="64" xfId="2" applyFont="1" applyFill="1" applyBorder="1" applyAlignment="1">
      <alignment horizontal="center" vertical="center" wrapText="1"/>
    </xf>
    <xf numFmtId="0" fontId="9" fillId="4" borderId="59" xfId="2" applyFont="1" applyFill="1" applyBorder="1" applyAlignment="1">
      <alignment horizontal="center" vertical="center" wrapText="1"/>
    </xf>
    <xf numFmtId="0" fontId="33" fillId="3" borderId="27" xfId="0" applyFont="1" applyFill="1" applyBorder="1" applyAlignment="1">
      <alignment horizontal="center" vertical="center" wrapText="1"/>
    </xf>
    <xf numFmtId="0" fontId="33" fillId="3" borderId="46" xfId="0" applyFont="1" applyFill="1" applyBorder="1" applyAlignment="1">
      <alignment horizontal="center" vertical="center" wrapText="1"/>
    </xf>
    <xf numFmtId="0" fontId="33" fillId="3" borderId="28" xfId="0" applyFont="1" applyFill="1" applyBorder="1" applyAlignment="1">
      <alignment horizontal="center" vertical="center" wrapText="1"/>
    </xf>
    <xf numFmtId="49" fontId="106" fillId="3" borderId="112" xfId="0" applyNumberFormat="1" applyFont="1" applyFill="1" applyBorder="1" applyAlignment="1">
      <alignment horizontal="center" vertical="center" wrapText="1"/>
    </xf>
    <xf numFmtId="49" fontId="106" fillId="3" borderId="63" xfId="0" applyNumberFormat="1" applyFont="1" applyFill="1" applyBorder="1" applyAlignment="1">
      <alignment horizontal="center" vertical="center" wrapText="1"/>
    </xf>
    <xf numFmtId="49" fontId="106" fillId="3" borderId="176" xfId="0" applyNumberFormat="1" applyFont="1" applyFill="1" applyBorder="1" applyAlignment="1">
      <alignment horizontal="center" vertical="center" wrapText="1"/>
    </xf>
    <xf numFmtId="0" fontId="116" fillId="2" borderId="0" xfId="48" applyFont="1" applyFill="1" applyAlignment="1">
      <alignment horizontal="center" wrapText="1"/>
    </xf>
    <xf numFmtId="49" fontId="85" fillId="3" borderId="25" xfId="40" applyNumberFormat="1" applyFont="1" applyFill="1" applyBorder="1" applyAlignment="1">
      <alignment horizontal="center" vertical="center" wrapText="1"/>
    </xf>
    <xf numFmtId="49" fontId="85" fillId="3" borderId="26" xfId="40" applyNumberFormat="1" applyFont="1" applyFill="1" applyBorder="1" applyAlignment="1">
      <alignment horizontal="center" vertical="center" wrapText="1"/>
    </xf>
    <xf numFmtId="49" fontId="85" fillId="3" borderId="175" xfId="40" applyNumberFormat="1" applyFont="1" applyFill="1" applyBorder="1" applyAlignment="1">
      <alignment horizontal="center" vertical="center" wrapText="1"/>
    </xf>
    <xf numFmtId="0" fontId="7" fillId="3" borderId="27" xfId="48" applyFont="1" applyFill="1" applyBorder="1" applyAlignment="1">
      <alignment horizontal="center" vertical="center" wrapText="1"/>
    </xf>
    <xf numFmtId="0" fontId="7" fillId="3" borderId="46" xfId="48" applyFont="1" applyFill="1" applyBorder="1" applyAlignment="1">
      <alignment horizontal="center" vertical="center" wrapText="1"/>
    </xf>
    <xf numFmtId="0" fontId="7" fillId="3" borderId="28" xfId="48" applyFont="1" applyFill="1" applyBorder="1" applyAlignment="1">
      <alignment horizontal="center" vertical="center" wrapText="1"/>
    </xf>
    <xf numFmtId="0" fontId="116" fillId="2" borderId="0" xfId="2" applyFont="1" applyFill="1" applyAlignment="1">
      <alignment horizontal="center" wrapText="1"/>
    </xf>
    <xf numFmtId="0" fontId="66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wrapText="1"/>
    </xf>
    <xf numFmtId="0" fontId="8" fillId="2" borderId="0" xfId="2" applyFont="1" applyFill="1" applyBorder="1" applyAlignment="1">
      <alignment horizontal="center"/>
    </xf>
    <xf numFmtId="0" fontId="19" fillId="2" borderId="18" xfId="2" applyFont="1" applyFill="1" applyBorder="1" applyAlignment="1">
      <alignment horizontal="left"/>
    </xf>
    <xf numFmtId="0" fontId="19" fillId="2" borderId="20" xfId="2" applyFont="1" applyFill="1" applyBorder="1" applyAlignment="1">
      <alignment horizontal="left"/>
    </xf>
    <xf numFmtId="0" fontId="7" fillId="34" borderId="3" xfId="2" applyFont="1" applyFill="1" applyBorder="1" applyAlignment="1">
      <alignment horizontal="center" vertical="center"/>
    </xf>
    <xf numFmtId="164" fontId="7" fillId="34" borderId="3" xfId="30" applyNumberFormat="1" applyFont="1" applyFill="1" applyBorder="1" applyAlignment="1">
      <alignment horizontal="center" vertical="center" wrapText="1"/>
    </xf>
    <xf numFmtId="0" fontId="61" fillId="2" borderId="0" xfId="2" applyFont="1" applyFill="1" applyAlignment="1">
      <alignment horizontal="center" vertical="top"/>
    </xf>
    <xf numFmtId="0" fontId="35" fillId="2" borderId="0" xfId="2" applyFont="1" applyFill="1" applyAlignment="1">
      <alignment horizontal="center" vertical="center"/>
    </xf>
    <xf numFmtId="0" fontId="116" fillId="2" borderId="0" xfId="2" applyFont="1" applyFill="1" applyAlignment="1">
      <alignment horizontal="center" vertical="center"/>
    </xf>
    <xf numFmtId="0" fontId="48" fillId="2" borderId="18" xfId="2" applyFont="1" applyFill="1" applyBorder="1" applyAlignment="1">
      <alignment horizontal="left" vertical="center"/>
    </xf>
    <xf numFmtId="0" fontId="48" fillId="2" borderId="20" xfId="2" applyFont="1" applyFill="1" applyBorder="1" applyAlignment="1">
      <alignment horizontal="left" vertical="center"/>
    </xf>
    <xf numFmtId="0" fontId="7" fillId="34" borderId="75" xfId="2" applyFont="1" applyFill="1" applyBorder="1" applyAlignment="1">
      <alignment horizontal="center" vertical="center" wrapText="1"/>
    </xf>
    <xf numFmtId="0" fontId="7" fillId="34" borderId="73" xfId="2" applyFont="1" applyFill="1" applyBorder="1" applyAlignment="1">
      <alignment horizontal="center" vertical="center" wrapText="1"/>
    </xf>
    <xf numFmtId="0" fontId="60" fillId="2" borderId="0" xfId="2" applyFont="1" applyFill="1" applyBorder="1" applyAlignment="1">
      <alignment horizontal="left" vertical="center" wrapText="1"/>
    </xf>
    <xf numFmtId="0" fontId="47" fillId="2" borderId="0" xfId="2" applyFont="1" applyFill="1" applyBorder="1" applyAlignment="1">
      <alignment horizontal="left" vertical="center" wrapText="1"/>
    </xf>
    <xf numFmtId="0" fontId="7" fillId="0" borderId="42" xfId="2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0" fontId="4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left"/>
    </xf>
    <xf numFmtId="0" fontId="55" fillId="2" borderId="18" xfId="2" applyFont="1" applyFill="1" applyBorder="1" applyAlignment="1">
      <alignment horizontal="right"/>
    </xf>
    <xf numFmtId="0" fontId="7" fillId="36" borderId="35" xfId="2" applyFont="1" applyFill="1" applyBorder="1" applyAlignment="1">
      <alignment vertical="center"/>
    </xf>
    <xf numFmtId="0" fontId="7" fillId="36" borderId="36" xfId="2" applyFont="1" applyFill="1" applyBorder="1" applyAlignment="1">
      <alignment vertical="center"/>
    </xf>
    <xf numFmtId="0" fontId="7" fillId="36" borderId="116" xfId="2" applyFont="1" applyFill="1" applyBorder="1" applyAlignment="1">
      <alignment vertical="center"/>
    </xf>
    <xf numFmtId="0" fontId="7" fillId="36" borderId="19" xfId="2" applyFont="1" applyFill="1" applyBorder="1" applyAlignment="1">
      <alignment vertical="center"/>
    </xf>
    <xf numFmtId="0" fontId="7" fillId="36" borderId="20" xfId="2" applyFont="1" applyFill="1" applyBorder="1" applyAlignment="1">
      <alignment vertical="center"/>
    </xf>
    <xf numFmtId="0" fontId="7" fillId="36" borderId="21" xfId="2" applyFont="1" applyFill="1" applyBorder="1" applyAlignment="1">
      <alignment vertical="center"/>
    </xf>
    <xf numFmtId="0" fontId="7" fillId="0" borderId="19" xfId="2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63" fillId="2" borderId="46" xfId="2" applyFont="1" applyFill="1" applyBorder="1" applyAlignment="1">
      <alignment wrapText="1"/>
    </xf>
    <xf numFmtId="0" fontId="55" fillId="2" borderId="46" xfId="2" applyFont="1" applyFill="1" applyBorder="1" applyAlignment="1">
      <alignment wrapText="1"/>
    </xf>
    <xf numFmtId="0" fontId="19" fillId="0" borderId="121" xfId="2" applyFont="1" applyBorder="1" applyAlignment="1">
      <alignment horizontal="justify" vertical="center" wrapText="1"/>
    </xf>
    <xf numFmtId="0" fontId="19" fillId="0" borderId="138" xfId="2" applyFont="1" applyBorder="1" applyAlignment="1">
      <alignment horizontal="justify" vertical="center" wrapText="1"/>
    </xf>
    <xf numFmtId="0" fontId="19" fillId="0" borderId="143" xfId="2" applyFont="1" applyBorder="1" applyAlignment="1">
      <alignment horizontal="justify" vertical="center" wrapText="1"/>
    </xf>
    <xf numFmtId="0" fontId="19" fillId="0" borderId="0" xfId="2" applyFont="1" applyBorder="1" applyAlignment="1">
      <alignment horizontal="center" vertical="center" wrapText="1"/>
    </xf>
    <xf numFmtId="0" fontId="66" fillId="0" borderId="0" xfId="2" applyFont="1" applyAlignment="1">
      <alignment horizontal="center" vertical="center"/>
    </xf>
    <xf numFmtId="0" fontId="19" fillId="0" borderId="120" xfId="2" applyFont="1" applyBorder="1" applyAlignment="1">
      <alignment horizontal="justify" vertical="center" wrapText="1"/>
    </xf>
    <xf numFmtId="0" fontId="19" fillId="0" borderId="126" xfId="2" applyFont="1" applyBorder="1" applyAlignment="1">
      <alignment horizontal="justify" vertical="center" wrapText="1"/>
    </xf>
    <xf numFmtId="0" fontId="19" fillId="0" borderId="127" xfId="2" applyFont="1" applyBorder="1" applyAlignment="1">
      <alignment horizontal="justify" vertical="center" wrapText="1"/>
    </xf>
    <xf numFmtId="0" fontId="19" fillId="0" borderId="133" xfId="2" applyFont="1" applyBorder="1" applyAlignment="1">
      <alignment horizontal="justify" vertical="center" wrapText="1"/>
    </xf>
    <xf numFmtId="0" fontId="35" fillId="0" borderId="0" xfId="2" applyFont="1" applyBorder="1" applyAlignment="1">
      <alignment horizontal="left" vertical="center" wrapText="1"/>
    </xf>
    <xf numFmtId="0" fontId="19" fillId="0" borderId="134" xfId="2" applyFont="1" applyBorder="1" applyAlignment="1">
      <alignment horizontal="justify" vertical="center" wrapText="1"/>
    </xf>
    <xf numFmtId="0" fontId="19" fillId="0" borderId="128" xfId="2" applyFont="1" applyBorder="1" applyAlignment="1">
      <alignment horizontal="justify" vertical="center" wrapText="1"/>
    </xf>
    <xf numFmtId="0" fontId="19" fillId="0" borderId="46" xfId="2" applyFont="1" applyBorder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left" vertical="center" wrapText="1"/>
    </xf>
    <xf numFmtId="0" fontId="7" fillId="39" borderId="64" xfId="2" applyFont="1" applyFill="1" applyBorder="1" applyAlignment="1">
      <alignment horizontal="center" vertical="center" wrapText="1"/>
    </xf>
    <xf numFmtId="0" fontId="7" fillId="39" borderId="61" xfId="2" applyFont="1" applyFill="1" applyBorder="1" applyAlignment="1">
      <alignment horizontal="center" vertical="center" wrapText="1"/>
    </xf>
    <xf numFmtId="0" fontId="7" fillId="39" borderId="64" xfId="2" applyFont="1" applyFill="1" applyBorder="1" applyAlignment="1">
      <alignment horizontal="center" vertical="center"/>
    </xf>
    <xf numFmtId="0" fontId="7" fillId="39" borderId="61" xfId="2" applyFont="1" applyFill="1" applyBorder="1" applyAlignment="1">
      <alignment horizontal="center" vertical="center"/>
    </xf>
    <xf numFmtId="0" fontId="7" fillId="39" borderId="27" xfId="2" applyFont="1" applyFill="1" applyBorder="1" applyAlignment="1">
      <alignment horizontal="center" vertical="center" wrapText="1"/>
    </xf>
    <xf numFmtId="0" fontId="7" fillId="39" borderId="46" xfId="2" applyFont="1" applyFill="1" applyBorder="1" applyAlignment="1">
      <alignment horizontal="center" vertical="center" wrapText="1"/>
    </xf>
    <xf numFmtId="0" fontId="7" fillId="39" borderId="28" xfId="2" applyFont="1" applyFill="1" applyBorder="1" applyAlignment="1">
      <alignment horizontal="center" vertical="center" wrapText="1"/>
    </xf>
    <xf numFmtId="0" fontId="19" fillId="0" borderId="64" xfId="2" applyFont="1" applyBorder="1" applyAlignment="1">
      <alignment horizontal="left" vertical="center" wrapText="1"/>
    </xf>
    <xf numFmtId="0" fontId="19" fillId="0" borderId="65" xfId="2" applyFont="1" applyBorder="1" applyAlignment="1">
      <alignment horizontal="left" vertical="center" wrapText="1"/>
    </xf>
    <xf numFmtId="0" fontId="19" fillId="0" borderId="61" xfId="2" applyFont="1" applyBorder="1" applyAlignment="1">
      <alignment horizontal="left" vertical="center" wrapText="1"/>
    </xf>
    <xf numFmtId="0" fontId="19" fillId="0" borderId="46" xfId="2" applyFont="1" applyFill="1" applyBorder="1" applyAlignment="1">
      <alignment horizontal="left" vertical="center" wrapText="1"/>
    </xf>
    <xf numFmtId="0" fontId="19" fillId="0" borderId="18" xfId="2" applyFont="1" applyFill="1" applyBorder="1" applyAlignment="1">
      <alignment horizontal="left" vertical="center" wrapText="1"/>
    </xf>
    <xf numFmtId="0" fontId="19" fillId="0" borderId="0" xfId="2" applyFont="1" applyBorder="1" applyAlignment="1">
      <alignment horizontal="left" vertical="center" wrapText="1"/>
    </xf>
    <xf numFmtId="0" fontId="19" fillId="0" borderId="18" xfId="2" applyFont="1" applyBorder="1" applyAlignment="1">
      <alignment horizontal="left" vertical="center" wrapText="1"/>
    </xf>
    <xf numFmtId="0" fontId="19" fillId="0" borderId="46" xfId="2" applyFont="1" applyBorder="1" applyAlignment="1">
      <alignment horizontal="left" vertical="center" wrapText="1"/>
    </xf>
    <xf numFmtId="0" fontId="19" fillId="0" borderId="27" xfId="2" applyFont="1" applyBorder="1" applyAlignment="1">
      <alignment horizontal="left" vertical="center" wrapText="1"/>
    </xf>
    <xf numFmtId="0" fontId="19" fillId="0" borderId="30" xfId="2" applyFont="1" applyBorder="1" applyAlignment="1">
      <alignment horizontal="left" vertical="center" wrapText="1"/>
    </xf>
    <xf numFmtId="0" fontId="36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right"/>
    </xf>
    <xf numFmtId="0" fontId="65" fillId="3" borderId="150" xfId="2" applyFont="1" applyFill="1" applyBorder="1" applyAlignment="1">
      <alignment horizontal="left"/>
    </xf>
    <xf numFmtId="0" fontId="65" fillId="3" borderId="151" xfId="2" applyFont="1" applyFill="1" applyBorder="1" applyAlignment="1">
      <alignment horizontal="left"/>
    </xf>
    <xf numFmtId="0" fontId="65" fillId="3" borderId="152" xfId="2" applyFont="1" applyFill="1" applyBorder="1" applyAlignment="1">
      <alignment horizontal="left"/>
    </xf>
    <xf numFmtId="0" fontId="6" fillId="3" borderId="153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0" fontId="6" fillId="3" borderId="154" xfId="2" applyFont="1" applyFill="1" applyBorder="1" applyAlignment="1">
      <alignment horizontal="center"/>
    </xf>
    <xf numFmtId="0" fontId="6" fillId="3" borderId="155" xfId="2" applyFont="1" applyFill="1" applyBorder="1" applyAlignment="1">
      <alignment horizontal="left" indent="6"/>
    </xf>
    <xf numFmtId="0" fontId="6" fillId="3" borderId="18" xfId="2" applyFont="1" applyFill="1" applyBorder="1" applyAlignment="1">
      <alignment horizontal="left" indent="6"/>
    </xf>
    <xf numFmtId="0" fontId="6" fillId="3" borderId="156" xfId="2" applyFont="1" applyFill="1" applyBorder="1" applyAlignment="1">
      <alignment horizontal="left" indent="6"/>
    </xf>
    <xf numFmtId="0" fontId="7" fillId="3" borderId="19" xfId="2" applyFont="1" applyFill="1" applyBorder="1" applyAlignment="1">
      <alignment horizontal="center" vertical="center" wrapText="1"/>
    </xf>
    <xf numFmtId="0" fontId="7" fillId="3" borderId="21" xfId="2" applyFont="1" applyFill="1" applyBorder="1" applyAlignment="1">
      <alignment horizontal="center" vertical="center" wrapText="1"/>
    </xf>
    <xf numFmtId="0" fontId="7" fillId="3" borderId="158" xfId="2" applyFont="1" applyFill="1" applyBorder="1" applyAlignment="1">
      <alignment horizontal="center" vertical="center" wrapText="1"/>
    </xf>
    <xf numFmtId="0" fontId="6" fillId="3" borderId="155" xfId="2" applyFont="1" applyFill="1" applyBorder="1" applyAlignment="1">
      <alignment horizontal="left" indent="5"/>
    </xf>
    <xf numFmtId="0" fontId="6" fillId="3" borderId="18" xfId="2" applyFont="1" applyFill="1" applyBorder="1" applyAlignment="1">
      <alignment horizontal="left" indent="5"/>
    </xf>
    <xf numFmtId="0" fontId="6" fillId="3" borderId="156" xfId="2" applyFont="1" applyFill="1" applyBorder="1" applyAlignment="1">
      <alignment horizontal="left" indent="5"/>
    </xf>
    <xf numFmtId="0" fontId="7" fillId="3" borderId="157" xfId="2" applyFont="1" applyFill="1" applyBorder="1" applyAlignment="1">
      <alignment horizontal="center" vertical="center" wrapText="1"/>
    </xf>
    <xf numFmtId="0" fontId="7" fillId="3" borderId="159" xfId="2" applyFont="1" applyFill="1" applyBorder="1" applyAlignment="1">
      <alignment horizontal="center" vertical="center" wrapText="1"/>
    </xf>
    <xf numFmtId="0" fontId="7" fillId="3" borderId="64" xfId="2" applyFont="1" applyFill="1" applyBorder="1" applyAlignment="1">
      <alignment horizontal="center" vertical="center" wrapText="1"/>
    </xf>
    <xf numFmtId="0" fontId="7" fillId="3" borderId="61" xfId="2" applyFont="1" applyFill="1" applyBorder="1" applyAlignment="1">
      <alignment horizontal="center" vertical="center" wrapText="1"/>
    </xf>
    <xf numFmtId="0" fontId="66" fillId="3" borderId="150" xfId="2" applyFont="1" applyFill="1" applyBorder="1" applyAlignment="1">
      <alignment horizontal="left"/>
    </xf>
    <xf numFmtId="0" fontId="66" fillId="3" borderId="151" xfId="2" applyFont="1" applyFill="1" applyBorder="1" applyAlignment="1">
      <alignment horizontal="left"/>
    </xf>
    <xf numFmtId="0" fontId="66" fillId="3" borderId="152" xfId="2" applyFont="1" applyFill="1" applyBorder="1" applyAlignment="1">
      <alignment horizontal="left"/>
    </xf>
    <xf numFmtId="0" fontId="67" fillId="3" borderId="150" xfId="2" applyFont="1" applyFill="1" applyBorder="1" applyAlignment="1">
      <alignment horizontal="left" wrapText="1"/>
    </xf>
    <xf numFmtId="0" fontId="67" fillId="3" borderId="151" xfId="2" applyFont="1" applyFill="1" applyBorder="1" applyAlignment="1">
      <alignment horizontal="left" wrapText="1"/>
    </xf>
    <xf numFmtId="0" fontId="67" fillId="3" borderId="152" xfId="2" applyFont="1" applyFill="1" applyBorder="1" applyAlignment="1">
      <alignment horizontal="left" wrapText="1"/>
    </xf>
    <xf numFmtId="0" fontId="73" fillId="3" borderId="18" xfId="2" applyFont="1" applyFill="1" applyBorder="1" applyAlignment="1">
      <alignment horizontal="left" vertical="center"/>
    </xf>
    <xf numFmtId="0" fontId="74" fillId="3" borderId="18" xfId="2" applyFont="1" applyFill="1" applyBorder="1" applyAlignment="1">
      <alignment horizontal="left" vertical="center"/>
    </xf>
  </cellXfs>
  <cellStyles count="4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3" xfId="41"/>
    <cellStyle name="Normal 4" xfId="2"/>
    <cellStyle name="Normal 4 2" xfId="48"/>
    <cellStyle name="Note 2" xfId="42"/>
    <cellStyle name="Output 2" xfId="43"/>
    <cellStyle name="Percent 2" xfId="44"/>
    <cellStyle name="Title 2" xfId="45"/>
    <cellStyle name="Total 2" xfId="46"/>
    <cellStyle name="Warning Text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16" fmlaRange="$U$9:$U$10" sel="2" val="0"/>
</file>

<file path=xl/ctrlProps/ctrlProp2.xml><?xml version="1.0" encoding="utf-8"?>
<formControlPr xmlns="http://schemas.microsoft.com/office/spreadsheetml/2009/9/main" objectType="Drop" dropLines="5" dropStyle="combo" dx="16" fmlaRange="#REF!" sel="0" val="0"/>
</file>

<file path=xl/ctrlProps/ctrlProp3.xml><?xml version="1.0" encoding="utf-8"?>
<formControlPr xmlns="http://schemas.microsoft.com/office/spreadsheetml/2009/9/main" objectType="Drop" dropLines="5" dropStyle="combo" dx="16" fmlaRange="#REF!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1790700</xdr:colOff>
          <xdr:row>2</xdr:row>
          <xdr:rowOff>238125</xdr:rowOff>
        </xdr:from>
        <xdr:to>
          <xdr:col>1</xdr:col>
          <xdr:colOff>1790700</xdr:colOff>
          <xdr:row>2</xdr:row>
          <xdr:rowOff>381000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1876425</xdr:colOff>
          <xdr:row>2</xdr:row>
          <xdr:rowOff>161925</xdr:rowOff>
        </xdr:from>
        <xdr:to>
          <xdr:col>1</xdr:col>
          <xdr:colOff>1876425</xdr:colOff>
          <xdr:row>2</xdr:row>
          <xdr:rowOff>304800</xdr:rowOff>
        </xdr:to>
        <xdr:sp macro="" textlink="">
          <xdr:nvSpPr>
            <xdr:cNvPr id="21505" name="Drop Down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2676525</xdr:colOff>
          <xdr:row>4</xdr:row>
          <xdr:rowOff>85725</xdr:rowOff>
        </xdr:from>
        <xdr:to>
          <xdr:col>1</xdr:col>
          <xdr:colOff>2676525</xdr:colOff>
          <xdr:row>4</xdr:row>
          <xdr:rowOff>238125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IP70"/>
  <sheetViews>
    <sheetView view="pageBreakPreview" topLeftCell="A52" zoomScaleNormal="100" zoomScaleSheetLayoutView="100" workbookViewId="0">
      <selection activeCell="B46" sqref="B46"/>
    </sheetView>
  </sheetViews>
  <sheetFormatPr defaultRowHeight="12.75" x14ac:dyDescent="0.2"/>
  <cols>
    <col min="1" max="1" width="6.42578125" style="638" customWidth="1"/>
    <col min="2" max="2" width="48.140625" style="638" customWidth="1"/>
    <col min="3" max="6" width="15.7109375" style="638" customWidth="1"/>
    <col min="7" max="250" width="9.140625" style="638"/>
    <col min="251" max="251" width="6.42578125" style="638" customWidth="1"/>
    <col min="252" max="252" width="45.5703125" style="638" customWidth="1"/>
    <col min="253" max="255" width="17.85546875" style="638" customWidth="1"/>
    <col min="256" max="256" width="1.28515625" style="638" customWidth="1"/>
    <col min="257" max="257" width="2.42578125" style="638" customWidth="1"/>
    <col min="258" max="258" width="6.85546875" style="638" customWidth="1"/>
    <col min="259" max="259" width="35.85546875" style="638" bestFit="1" customWidth="1"/>
    <col min="260" max="260" width="13.7109375" style="638" customWidth="1"/>
    <col min="261" max="261" width="6.85546875" style="638" customWidth="1"/>
    <col min="262" max="506" width="9.140625" style="638"/>
    <col min="507" max="507" width="6.42578125" style="638" customWidth="1"/>
    <col min="508" max="508" width="45.5703125" style="638" customWidth="1"/>
    <col min="509" max="511" width="17.85546875" style="638" customWidth="1"/>
    <col min="512" max="512" width="1.28515625" style="638" customWidth="1"/>
    <col min="513" max="513" width="2.42578125" style="638" customWidth="1"/>
    <col min="514" max="514" width="6.85546875" style="638" customWidth="1"/>
    <col min="515" max="515" width="35.85546875" style="638" bestFit="1" customWidth="1"/>
    <col min="516" max="516" width="13.7109375" style="638" customWidth="1"/>
    <col min="517" max="517" width="6.85546875" style="638" customWidth="1"/>
    <col min="518" max="762" width="9.140625" style="638"/>
    <col min="763" max="763" width="6.42578125" style="638" customWidth="1"/>
    <col min="764" max="764" width="45.5703125" style="638" customWidth="1"/>
    <col min="765" max="767" width="17.85546875" style="638" customWidth="1"/>
    <col min="768" max="768" width="1.28515625" style="638" customWidth="1"/>
    <col min="769" max="769" width="2.42578125" style="638" customWidth="1"/>
    <col min="770" max="770" width="6.85546875" style="638" customWidth="1"/>
    <col min="771" max="771" width="35.85546875" style="638" bestFit="1" customWidth="1"/>
    <col min="772" max="772" width="13.7109375" style="638" customWidth="1"/>
    <col min="773" max="773" width="6.85546875" style="638" customWidth="1"/>
    <col min="774" max="1018" width="9.140625" style="638"/>
    <col min="1019" max="1019" width="6.42578125" style="638" customWidth="1"/>
    <col min="1020" max="1020" width="45.5703125" style="638" customWidth="1"/>
    <col min="1021" max="1023" width="17.85546875" style="638" customWidth="1"/>
    <col min="1024" max="1024" width="1.28515625" style="638" customWidth="1"/>
    <col min="1025" max="1025" width="2.42578125" style="638" customWidth="1"/>
    <col min="1026" max="1026" width="6.85546875" style="638" customWidth="1"/>
    <col min="1027" max="1027" width="35.85546875" style="638" bestFit="1" customWidth="1"/>
    <col min="1028" max="1028" width="13.7109375" style="638" customWidth="1"/>
    <col min="1029" max="1029" width="6.85546875" style="638" customWidth="1"/>
    <col min="1030" max="1274" width="9.140625" style="638"/>
    <col min="1275" max="1275" width="6.42578125" style="638" customWidth="1"/>
    <col min="1276" max="1276" width="45.5703125" style="638" customWidth="1"/>
    <col min="1277" max="1279" width="17.85546875" style="638" customWidth="1"/>
    <col min="1280" max="1280" width="1.28515625" style="638" customWidth="1"/>
    <col min="1281" max="1281" width="2.42578125" style="638" customWidth="1"/>
    <col min="1282" max="1282" width="6.85546875" style="638" customWidth="1"/>
    <col min="1283" max="1283" width="35.85546875" style="638" bestFit="1" customWidth="1"/>
    <col min="1284" max="1284" width="13.7109375" style="638" customWidth="1"/>
    <col min="1285" max="1285" width="6.85546875" style="638" customWidth="1"/>
    <col min="1286" max="1530" width="9.140625" style="638"/>
    <col min="1531" max="1531" width="6.42578125" style="638" customWidth="1"/>
    <col min="1532" max="1532" width="45.5703125" style="638" customWidth="1"/>
    <col min="1533" max="1535" width="17.85546875" style="638" customWidth="1"/>
    <col min="1536" max="1536" width="1.28515625" style="638" customWidth="1"/>
    <col min="1537" max="1537" width="2.42578125" style="638" customWidth="1"/>
    <col min="1538" max="1538" width="6.85546875" style="638" customWidth="1"/>
    <col min="1539" max="1539" width="35.85546875" style="638" bestFit="1" customWidth="1"/>
    <col min="1540" max="1540" width="13.7109375" style="638" customWidth="1"/>
    <col min="1541" max="1541" width="6.85546875" style="638" customWidth="1"/>
    <col min="1542" max="1786" width="9.140625" style="638"/>
    <col min="1787" max="1787" width="6.42578125" style="638" customWidth="1"/>
    <col min="1788" max="1788" width="45.5703125" style="638" customWidth="1"/>
    <col min="1789" max="1791" width="17.85546875" style="638" customWidth="1"/>
    <col min="1792" max="1792" width="1.28515625" style="638" customWidth="1"/>
    <col min="1793" max="1793" width="2.42578125" style="638" customWidth="1"/>
    <col min="1794" max="1794" width="6.85546875" style="638" customWidth="1"/>
    <col min="1795" max="1795" width="35.85546875" style="638" bestFit="1" customWidth="1"/>
    <col min="1796" max="1796" width="13.7109375" style="638" customWidth="1"/>
    <col min="1797" max="1797" width="6.85546875" style="638" customWidth="1"/>
    <col min="1798" max="2042" width="9.140625" style="638"/>
    <col min="2043" max="2043" width="6.42578125" style="638" customWidth="1"/>
    <col min="2044" max="2044" width="45.5703125" style="638" customWidth="1"/>
    <col min="2045" max="2047" width="17.85546875" style="638" customWidth="1"/>
    <col min="2048" max="2048" width="1.28515625" style="638" customWidth="1"/>
    <col min="2049" max="2049" width="2.42578125" style="638" customWidth="1"/>
    <col min="2050" max="2050" width="6.85546875" style="638" customWidth="1"/>
    <col min="2051" max="2051" width="35.85546875" style="638" bestFit="1" customWidth="1"/>
    <col min="2052" max="2052" width="13.7109375" style="638" customWidth="1"/>
    <col min="2053" max="2053" width="6.85546875" style="638" customWidth="1"/>
    <col min="2054" max="2298" width="9.140625" style="638"/>
    <col min="2299" max="2299" width="6.42578125" style="638" customWidth="1"/>
    <col min="2300" max="2300" width="45.5703125" style="638" customWidth="1"/>
    <col min="2301" max="2303" width="17.85546875" style="638" customWidth="1"/>
    <col min="2304" max="2304" width="1.28515625" style="638" customWidth="1"/>
    <col min="2305" max="2305" width="2.42578125" style="638" customWidth="1"/>
    <col min="2306" max="2306" width="6.85546875" style="638" customWidth="1"/>
    <col min="2307" max="2307" width="35.85546875" style="638" bestFit="1" customWidth="1"/>
    <col min="2308" max="2308" width="13.7109375" style="638" customWidth="1"/>
    <col min="2309" max="2309" width="6.85546875" style="638" customWidth="1"/>
    <col min="2310" max="2554" width="9.140625" style="638"/>
    <col min="2555" max="2555" width="6.42578125" style="638" customWidth="1"/>
    <col min="2556" max="2556" width="45.5703125" style="638" customWidth="1"/>
    <col min="2557" max="2559" width="17.85546875" style="638" customWidth="1"/>
    <col min="2560" max="2560" width="1.28515625" style="638" customWidth="1"/>
    <col min="2561" max="2561" width="2.42578125" style="638" customWidth="1"/>
    <col min="2562" max="2562" width="6.85546875" style="638" customWidth="1"/>
    <col min="2563" max="2563" width="35.85546875" style="638" bestFit="1" customWidth="1"/>
    <col min="2564" max="2564" width="13.7109375" style="638" customWidth="1"/>
    <col min="2565" max="2565" width="6.85546875" style="638" customWidth="1"/>
    <col min="2566" max="2810" width="9.140625" style="638"/>
    <col min="2811" max="2811" width="6.42578125" style="638" customWidth="1"/>
    <col min="2812" max="2812" width="45.5703125" style="638" customWidth="1"/>
    <col min="2813" max="2815" width="17.85546875" style="638" customWidth="1"/>
    <col min="2816" max="2816" width="1.28515625" style="638" customWidth="1"/>
    <col min="2817" max="2817" width="2.42578125" style="638" customWidth="1"/>
    <col min="2818" max="2818" width="6.85546875" style="638" customWidth="1"/>
    <col min="2819" max="2819" width="35.85546875" style="638" bestFit="1" customWidth="1"/>
    <col min="2820" max="2820" width="13.7109375" style="638" customWidth="1"/>
    <col min="2821" max="2821" width="6.85546875" style="638" customWidth="1"/>
    <col min="2822" max="3066" width="9.140625" style="638"/>
    <col min="3067" max="3067" width="6.42578125" style="638" customWidth="1"/>
    <col min="3068" max="3068" width="45.5703125" style="638" customWidth="1"/>
    <col min="3069" max="3071" width="17.85546875" style="638" customWidth="1"/>
    <col min="3072" max="3072" width="1.28515625" style="638" customWidth="1"/>
    <col min="3073" max="3073" width="2.42578125" style="638" customWidth="1"/>
    <col min="3074" max="3074" width="6.85546875" style="638" customWidth="1"/>
    <col min="3075" max="3075" width="35.85546875" style="638" bestFit="1" customWidth="1"/>
    <col min="3076" max="3076" width="13.7109375" style="638" customWidth="1"/>
    <col min="3077" max="3077" width="6.85546875" style="638" customWidth="1"/>
    <col min="3078" max="3322" width="9.140625" style="638"/>
    <col min="3323" max="3323" width="6.42578125" style="638" customWidth="1"/>
    <col min="3324" max="3324" width="45.5703125" style="638" customWidth="1"/>
    <col min="3325" max="3327" width="17.85546875" style="638" customWidth="1"/>
    <col min="3328" max="3328" width="1.28515625" style="638" customWidth="1"/>
    <col min="3329" max="3329" width="2.42578125" style="638" customWidth="1"/>
    <col min="3330" max="3330" width="6.85546875" style="638" customWidth="1"/>
    <col min="3331" max="3331" width="35.85546875" style="638" bestFit="1" customWidth="1"/>
    <col min="3332" max="3332" width="13.7109375" style="638" customWidth="1"/>
    <col min="3333" max="3333" width="6.85546875" style="638" customWidth="1"/>
    <col min="3334" max="3578" width="9.140625" style="638"/>
    <col min="3579" max="3579" width="6.42578125" style="638" customWidth="1"/>
    <col min="3580" max="3580" width="45.5703125" style="638" customWidth="1"/>
    <col min="3581" max="3583" width="17.85546875" style="638" customWidth="1"/>
    <col min="3584" max="3584" width="1.28515625" style="638" customWidth="1"/>
    <col min="3585" max="3585" width="2.42578125" style="638" customWidth="1"/>
    <col min="3586" max="3586" width="6.85546875" style="638" customWidth="1"/>
    <col min="3587" max="3587" width="35.85546875" style="638" bestFit="1" customWidth="1"/>
    <col min="3588" max="3588" width="13.7109375" style="638" customWidth="1"/>
    <col min="3589" max="3589" width="6.85546875" style="638" customWidth="1"/>
    <col min="3590" max="3834" width="9.140625" style="638"/>
    <col min="3835" max="3835" width="6.42578125" style="638" customWidth="1"/>
    <col min="3836" max="3836" width="45.5703125" style="638" customWidth="1"/>
    <col min="3837" max="3839" width="17.85546875" style="638" customWidth="1"/>
    <col min="3840" max="3840" width="1.28515625" style="638" customWidth="1"/>
    <col min="3841" max="3841" width="2.42578125" style="638" customWidth="1"/>
    <col min="3842" max="3842" width="6.85546875" style="638" customWidth="1"/>
    <col min="3843" max="3843" width="35.85546875" style="638" bestFit="1" customWidth="1"/>
    <col min="3844" max="3844" width="13.7109375" style="638" customWidth="1"/>
    <col min="3845" max="3845" width="6.85546875" style="638" customWidth="1"/>
    <col min="3846" max="4090" width="9.140625" style="638"/>
    <col min="4091" max="4091" width="6.42578125" style="638" customWidth="1"/>
    <col min="4092" max="4092" width="45.5703125" style="638" customWidth="1"/>
    <col min="4093" max="4095" width="17.85546875" style="638" customWidth="1"/>
    <col min="4096" max="4096" width="1.28515625" style="638" customWidth="1"/>
    <col min="4097" max="4097" width="2.42578125" style="638" customWidth="1"/>
    <col min="4098" max="4098" width="6.85546875" style="638" customWidth="1"/>
    <col min="4099" max="4099" width="35.85546875" style="638" bestFit="1" customWidth="1"/>
    <col min="4100" max="4100" width="13.7109375" style="638" customWidth="1"/>
    <col min="4101" max="4101" width="6.85546875" style="638" customWidth="1"/>
    <col min="4102" max="4346" width="9.140625" style="638"/>
    <col min="4347" max="4347" width="6.42578125" style="638" customWidth="1"/>
    <col min="4348" max="4348" width="45.5703125" style="638" customWidth="1"/>
    <col min="4349" max="4351" width="17.85546875" style="638" customWidth="1"/>
    <col min="4352" max="4352" width="1.28515625" style="638" customWidth="1"/>
    <col min="4353" max="4353" width="2.42578125" style="638" customWidth="1"/>
    <col min="4354" max="4354" width="6.85546875" style="638" customWidth="1"/>
    <col min="4355" max="4355" width="35.85546875" style="638" bestFit="1" customWidth="1"/>
    <col min="4356" max="4356" width="13.7109375" style="638" customWidth="1"/>
    <col min="4357" max="4357" width="6.85546875" style="638" customWidth="1"/>
    <col min="4358" max="4602" width="9.140625" style="638"/>
    <col min="4603" max="4603" width="6.42578125" style="638" customWidth="1"/>
    <col min="4604" max="4604" width="45.5703125" style="638" customWidth="1"/>
    <col min="4605" max="4607" width="17.85546875" style="638" customWidth="1"/>
    <col min="4608" max="4608" width="1.28515625" style="638" customWidth="1"/>
    <col min="4609" max="4609" width="2.42578125" style="638" customWidth="1"/>
    <col min="4610" max="4610" width="6.85546875" style="638" customWidth="1"/>
    <col min="4611" max="4611" width="35.85546875" style="638" bestFit="1" customWidth="1"/>
    <col min="4612" max="4612" width="13.7109375" style="638" customWidth="1"/>
    <col min="4613" max="4613" width="6.85546875" style="638" customWidth="1"/>
    <col min="4614" max="4858" width="9.140625" style="638"/>
    <col min="4859" max="4859" width="6.42578125" style="638" customWidth="1"/>
    <col min="4860" max="4860" width="45.5703125" style="638" customWidth="1"/>
    <col min="4861" max="4863" width="17.85546875" style="638" customWidth="1"/>
    <col min="4864" max="4864" width="1.28515625" style="638" customWidth="1"/>
    <col min="4865" max="4865" width="2.42578125" style="638" customWidth="1"/>
    <col min="4866" max="4866" width="6.85546875" style="638" customWidth="1"/>
    <col min="4867" max="4867" width="35.85546875" style="638" bestFit="1" customWidth="1"/>
    <col min="4868" max="4868" width="13.7109375" style="638" customWidth="1"/>
    <col min="4869" max="4869" width="6.85546875" style="638" customWidth="1"/>
    <col min="4870" max="5114" width="9.140625" style="638"/>
    <col min="5115" max="5115" width="6.42578125" style="638" customWidth="1"/>
    <col min="5116" max="5116" width="45.5703125" style="638" customWidth="1"/>
    <col min="5117" max="5119" width="17.85546875" style="638" customWidth="1"/>
    <col min="5120" max="5120" width="1.28515625" style="638" customWidth="1"/>
    <col min="5121" max="5121" width="2.42578125" style="638" customWidth="1"/>
    <col min="5122" max="5122" width="6.85546875" style="638" customWidth="1"/>
    <col min="5123" max="5123" width="35.85546875" style="638" bestFit="1" customWidth="1"/>
    <col min="5124" max="5124" width="13.7109375" style="638" customWidth="1"/>
    <col min="5125" max="5125" width="6.85546875" style="638" customWidth="1"/>
    <col min="5126" max="5370" width="9.140625" style="638"/>
    <col min="5371" max="5371" width="6.42578125" style="638" customWidth="1"/>
    <col min="5372" max="5372" width="45.5703125" style="638" customWidth="1"/>
    <col min="5373" max="5375" width="17.85546875" style="638" customWidth="1"/>
    <col min="5376" max="5376" width="1.28515625" style="638" customWidth="1"/>
    <col min="5377" max="5377" width="2.42578125" style="638" customWidth="1"/>
    <col min="5378" max="5378" width="6.85546875" style="638" customWidth="1"/>
    <col min="5379" max="5379" width="35.85546875" style="638" bestFit="1" customWidth="1"/>
    <col min="5380" max="5380" width="13.7109375" style="638" customWidth="1"/>
    <col min="5381" max="5381" width="6.85546875" style="638" customWidth="1"/>
    <col min="5382" max="5626" width="9.140625" style="638"/>
    <col min="5627" max="5627" width="6.42578125" style="638" customWidth="1"/>
    <col min="5628" max="5628" width="45.5703125" style="638" customWidth="1"/>
    <col min="5629" max="5631" width="17.85546875" style="638" customWidth="1"/>
    <col min="5632" max="5632" width="1.28515625" style="638" customWidth="1"/>
    <col min="5633" max="5633" width="2.42578125" style="638" customWidth="1"/>
    <col min="5634" max="5634" width="6.85546875" style="638" customWidth="1"/>
    <col min="5635" max="5635" width="35.85546875" style="638" bestFit="1" customWidth="1"/>
    <col min="5636" max="5636" width="13.7109375" style="638" customWidth="1"/>
    <col min="5637" max="5637" width="6.85546875" style="638" customWidth="1"/>
    <col min="5638" max="5882" width="9.140625" style="638"/>
    <col min="5883" max="5883" width="6.42578125" style="638" customWidth="1"/>
    <col min="5884" max="5884" width="45.5703125" style="638" customWidth="1"/>
    <col min="5885" max="5887" width="17.85546875" style="638" customWidth="1"/>
    <col min="5888" max="5888" width="1.28515625" style="638" customWidth="1"/>
    <col min="5889" max="5889" width="2.42578125" style="638" customWidth="1"/>
    <col min="5890" max="5890" width="6.85546875" style="638" customWidth="1"/>
    <col min="5891" max="5891" width="35.85546875" style="638" bestFit="1" customWidth="1"/>
    <col min="5892" max="5892" width="13.7109375" style="638" customWidth="1"/>
    <col min="5893" max="5893" width="6.85546875" style="638" customWidth="1"/>
    <col min="5894" max="6138" width="9.140625" style="638"/>
    <col min="6139" max="6139" width="6.42578125" style="638" customWidth="1"/>
    <col min="6140" max="6140" width="45.5703125" style="638" customWidth="1"/>
    <col min="6141" max="6143" width="17.85546875" style="638" customWidth="1"/>
    <col min="6144" max="6144" width="1.28515625" style="638" customWidth="1"/>
    <col min="6145" max="6145" width="2.42578125" style="638" customWidth="1"/>
    <col min="6146" max="6146" width="6.85546875" style="638" customWidth="1"/>
    <col min="6147" max="6147" width="35.85546875" style="638" bestFit="1" customWidth="1"/>
    <col min="6148" max="6148" width="13.7109375" style="638" customWidth="1"/>
    <col min="6149" max="6149" width="6.85546875" style="638" customWidth="1"/>
    <col min="6150" max="6394" width="9.140625" style="638"/>
    <col min="6395" max="6395" width="6.42578125" style="638" customWidth="1"/>
    <col min="6396" max="6396" width="45.5703125" style="638" customWidth="1"/>
    <col min="6397" max="6399" width="17.85546875" style="638" customWidth="1"/>
    <col min="6400" max="6400" width="1.28515625" style="638" customWidth="1"/>
    <col min="6401" max="6401" width="2.42578125" style="638" customWidth="1"/>
    <col min="6402" max="6402" width="6.85546875" style="638" customWidth="1"/>
    <col min="6403" max="6403" width="35.85546875" style="638" bestFit="1" customWidth="1"/>
    <col min="6404" max="6404" width="13.7109375" style="638" customWidth="1"/>
    <col min="6405" max="6405" width="6.85546875" style="638" customWidth="1"/>
    <col min="6406" max="6650" width="9.140625" style="638"/>
    <col min="6651" max="6651" width="6.42578125" style="638" customWidth="1"/>
    <col min="6652" max="6652" width="45.5703125" style="638" customWidth="1"/>
    <col min="6653" max="6655" width="17.85546875" style="638" customWidth="1"/>
    <col min="6656" max="6656" width="1.28515625" style="638" customWidth="1"/>
    <col min="6657" max="6657" width="2.42578125" style="638" customWidth="1"/>
    <col min="6658" max="6658" width="6.85546875" style="638" customWidth="1"/>
    <col min="6659" max="6659" width="35.85546875" style="638" bestFit="1" customWidth="1"/>
    <col min="6660" max="6660" width="13.7109375" style="638" customWidth="1"/>
    <col min="6661" max="6661" width="6.85546875" style="638" customWidth="1"/>
    <col min="6662" max="6906" width="9.140625" style="638"/>
    <col min="6907" max="6907" width="6.42578125" style="638" customWidth="1"/>
    <col min="6908" max="6908" width="45.5703125" style="638" customWidth="1"/>
    <col min="6909" max="6911" width="17.85546875" style="638" customWidth="1"/>
    <col min="6912" max="6912" width="1.28515625" style="638" customWidth="1"/>
    <col min="6913" max="6913" width="2.42578125" style="638" customWidth="1"/>
    <col min="6914" max="6914" width="6.85546875" style="638" customWidth="1"/>
    <col min="6915" max="6915" width="35.85546875" style="638" bestFit="1" customWidth="1"/>
    <col min="6916" max="6916" width="13.7109375" style="638" customWidth="1"/>
    <col min="6917" max="6917" width="6.85546875" style="638" customWidth="1"/>
    <col min="6918" max="7162" width="9.140625" style="638"/>
    <col min="7163" max="7163" width="6.42578125" style="638" customWidth="1"/>
    <col min="7164" max="7164" width="45.5703125" style="638" customWidth="1"/>
    <col min="7165" max="7167" width="17.85546875" style="638" customWidth="1"/>
    <col min="7168" max="7168" width="1.28515625" style="638" customWidth="1"/>
    <col min="7169" max="7169" width="2.42578125" style="638" customWidth="1"/>
    <col min="7170" max="7170" width="6.85546875" style="638" customWidth="1"/>
    <col min="7171" max="7171" width="35.85546875" style="638" bestFit="1" customWidth="1"/>
    <col min="7172" max="7172" width="13.7109375" style="638" customWidth="1"/>
    <col min="7173" max="7173" width="6.85546875" style="638" customWidth="1"/>
    <col min="7174" max="7418" width="9.140625" style="638"/>
    <col min="7419" max="7419" width="6.42578125" style="638" customWidth="1"/>
    <col min="7420" max="7420" width="45.5703125" style="638" customWidth="1"/>
    <col min="7421" max="7423" width="17.85546875" style="638" customWidth="1"/>
    <col min="7424" max="7424" width="1.28515625" style="638" customWidth="1"/>
    <col min="7425" max="7425" width="2.42578125" style="638" customWidth="1"/>
    <col min="7426" max="7426" width="6.85546875" style="638" customWidth="1"/>
    <col min="7427" max="7427" width="35.85546875" style="638" bestFit="1" customWidth="1"/>
    <col min="7428" max="7428" width="13.7109375" style="638" customWidth="1"/>
    <col min="7429" max="7429" width="6.85546875" style="638" customWidth="1"/>
    <col min="7430" max="7674" width="9.140625" style="638"/>
    <col min="7675" max="7675" width="6.42578125" style="638" customWidth="1"/>
    <col min="7676" max="7676" width="45.5703125" style="638" customWidth="1"/>
    <col min="7677" max="7679" width="17.85546875" style="638" customWidth="1"/>
    <col min="7680" max="7680" width="1.28515625" style="638" customWidth="1"/>
    <col min="7681" max="7681" width="2.42578125" style="638" customWidth="1"/>
    <col min="7682" max="7682" width="6.85546875" style="638" customWidth="1"/>
    <col min="7683" max="7683" width="35.85546875" style="638" bestFit="1" customWidth="1"/>
    <col min="7684" max="7684" width="13.7109375" style="638" customWidth="1"/>
    <col min="7685" max="7685" width="6.85546875" style="638" customWidth="1"/>
    <col min="7686" max="7930" width="9.140625" style="638"/>
    <col min="7931" max="7931" width="6.42578125" style="638" customWidth="1"/>
    <col min="7932" max="7932" width="45.5703125" style="638" customWidth="1"/>
    <col min="7933" max="7935" width="17.85546875" style="638" customWidth="1"/>
    <col min="7936" max="7936" width="1.28515625" style="638" customWidth="1"/>
    <col min="7937" max="7937" width="2.42578125" style="638" customWidth="1"/>
    <col min="7938" max="7938" width="6.85546875" style="638" customWidth="1"/>
    <col min="7939" max="7939" width="35.85546875" style="638" bestFit="1" customWidth="1"/>
    <col min="7940" max="7940" width="13.7109375" style="638" customWidth="1"/>
    <col min="7941" max="7941" width="6.85546875" style="638" customWidth="1"/>
    <col min="7942" max="8186" width="9.140625" style="638"/>
    <col min="8187" max="8187" width="6.42578125" style="638" customWidth="1"/>
    <col min="8188" max="8188" width="45.5703125" style="638" customWidth="1"/>
    <col min="8189" max="8191" width="17.85546875" style="638" customWidth="1"/>
    <col min="8192" max="8192" width="1.28515625" style="638" customWidth="1"/>
    <col min="8193" max="8193" width="2.42578125" style="638" customWidth="1"/>
    <col min="8194" max="8194" width="6.85546875" style="638" customWidth="1"/>
    <col min="8195" max="8195" width="35.85546875" style="638" bestFit="1" customWidth="1"/>
    <col min="8196" max="8196" width="13.7109375" style="638" customWidth="1"/>
    <col min="8197" max="8197" width="6.85546875" style="638" customWidth="1"/>
    <col min="8198" max="8442" width="9.140625" style="638"/>
    <col min="8443" max="8443" width="6.42578125" style="638" customWidth="1"/>
    <col min="8444" max="8444" width="45.5703125" style="638" customWidth="1"/>
    <col min="8445" max="8447" width="17.85546875" style="638" customWidth="1"/>
    <col min="8448" max="8448" width="1.28515625" style="638" customWidth="1"/>
    <col min="8449" max="8449" width="2.42578125" style="638" customWidth="1"/>
    <col min="8450" max="8450" width="6.85546875" style="638" customWidth="1"/>
    <col min="8451" max="8451" width="35.85546875" style="638" bestFit="1" customWidth="1"/>
    <col min="8452" max="8452" width="13.7109375" style="638" customWidth="1"/>
    <col min="8453" max="8453" width="6.85546875" style="638" customWidth="1"/>
    <col min="8454" max="8698" width="9.140625" style="638"/>
    <col min="8699" max="8699" width="6.42578125" style="638" customWidth="1"/>
    <col min="8700" max="8700" width="45.5703125" style="638" customWidth="1"/>
    <col min="8701" max="8703" width="17.85546875" style="638" customWidth="1"/>
    <col min="8704" max="8704" width="1.28515625" style="638" customWidth="1"/>
    <col min="8705" max="8705" width="2.42578125" style="638" customWidth="1"/>
    <col min="8706" max="8706" width="6.85546875" style="638" customWidth="1"/>
    <col min="8707" max="8707" width="35.85546875" style="638" bestFit="1" customWidth="1"/>
    <col min="8708" max="8708" width="13.7109375" style="638" customWidth="1"/>
    <col min="8709" max="8709" width="6.85546875" style="638" customWidth="1"/>
    <col min="8710" max="8954" width="9.140625" style="638"/>
    <col min="8955" max="8955" width="6.42578125" style="638" customWidth="1"/>
    <col min="8956" max="8956" width="45.5703125" style="638" customWidth="1"/>
    <col min="8957" max="8959" width="17.85546875" style="638" customWidth="1"/>
    <col min="8960" max="8960" width="1.28515625" style="638" customWidth="1"/>
    <col min="8961" max="8961" width="2.42578125" style="638" customWidth="1"/>
    <col min="8962" max="8962" width="6.85546875" style="638" customWidth="1"/>
    <col min="8963" max="8963" width="35.85546875" style="638" bestFit="1" customWidth="1"/>
    <col min="8964" max="8964" width="13.7109375" style="638" customWidth="1"/>
    <col min="8965" max="8965" width="6.85546875" style="638" customWidth="1"/>
    <col min="8966" max="9210" width="9.140625" style="638"/>
    <col min="9211" max="9211" width="6.42578125" style="638" customWidth="1"/>
    <col min="9212" max="9212" width="45.5703125" style="638" customWidth="1"/>
    <col min="9213" max="9215" width="17.85546875" style="638" customWidth="1"/>
    <col min="9216" max="9216" width="1.28515625" style="638" customWidth="1"/>
    <col min="9217" max="9217" width="2.42578125" style="638" customWidth="1"/>
    <col min="9218" max="9218" width="6.85546875" style="638" customWidth="1"/>
    <col min="9219" max="9219" width="35.85546875" style="638" bestFit="1" customWidth="1"/>
    <col min="9220" max="9220" width="13.7109375" style="638" customWidth="1"/>
    <col min="9221" max="9221" width="6.85546875" style="638" customWidth="1"/>
    <col min="9222" max="9466" width="9.140625" style="638"/>
    <col min="9467" max="9467" width="6.42578125" style="638" customWidth="1"/>
    <col min="9468" max="9468" width="45.5703125" style="638" customWidth="1"/>
    <col min="9469" max="9471" width="17.85546875" style="638" customWidth="1"/>
    <col min="9472" max="9472" width="1.28515625" style="638" customWidth="1"/>
    <col min="9473" max="9473" width="2.42578125" style="638" customWidth="1"/>
    <col min="9474" max="9474" width="6.85546875" style="638" customWidth="1"/>
    <col min="9475" max="9475" width="35.85546875" style="638" bestFit="1" customWidth="1"/>
    <col min="9476" max="9476" width="13.7109375" style="638" customWidth="1"/>
    <col min="9477" max="9477" width="6.85546875" style="638" customWidth="1"/>
    <col min="9478" max="9722" width="9.140625" style="638"/>
    <col min="9723" max="9723" width="6.42578125" style="638" customWidth="1"/>
    <col min="9724" max="9724" width="45.5703125" style="638" customWidth="1"/>
    <col min="9725" max="9727" width="17.85546875" style="638" customWidth="1"/>
    <col min="9728" max="9728" width="1.28515625" style="638" customWidth="1"/>
    <col min="9729" max="9729" width="2.42578125" style="638" customWidth="1"/>
    <col min="9730" max="9730" width="6.85546875" style="638" customWidth="1"/>
    <col min="9731" max="9731" width="35.85546875" style="638" bestFit="1" customWidth="1"/>
    <col min="9732" max="9732" width="13.7109375" style="638" customWidth="1"/>
    <col min="9733" max="9733" width="6.85546875" style="638" customWidth="1"/>
    <col min="9734" max="9978" width="9.140625" style="638"/>
    <col min="9979" max="9979" width="6.42578125" style="638" customWidth="1"/>
    <col min="9980" max="9980" width="45.5703125" style="638" customWidth="1"/>
    <col min="9981" max="9983" width="17.85546875" style="638" customWidth="1"/>
    <col min="9984" max="9984" width="1.28515625" style="638" customWidth="1"/>
    <col min="9985" max="9985" width="2.42578125" style="638" customWidth="1"/>
    <col min="9986" max="9986" width="6.85546875" style="638" customWidth="1"/>
    <col min="9987" max="9987" width="35.85546875" style="638" bestFit="1" customWidth="1"/>
    <col min="9988" max="9988" width="13.7109375" style="638" customWidth="1"/>
    <col min="9989" max="9989" width="6.85546875" style="638" customWidth="1"/>
    <col min="9990" max="10234" width="9.140625" style="638"/>
    <col min="10235" max="10235" width="6.42578125" style="638" customWidth="1"/>
    <col min="10236" max="10236" width="45.5703125" style="638" customWidth="1"/>
    <col min="10237" max="10239" width="17.85546875" style="638" customWidth="1"/>
    <col min="10240" max="10240" width="1.28515625" style="638" customWidth="1"/>
    <col min="10241" max="10241" width="2.42578125" style="638" customWidth="1"/>
    <col min="10242" max="10242" width="6.85546875" style="638" customWidth="1"/>
    <col min="10243" max="10243" width="35.85546875" style="638" bestFit="1" customWidth="1"/>
    <col min="10244" max="10244" width="13.7109375" style="638" customWidth="1"/>
    <col min="10245" max="10245" width="6.85546875" style="638" customWidth="1"/>
    <col min="10246" max="10490" width="9.140625" style="638"/>
    <col min="10491" max="10491" width="6.42578125" style="638" customWidth="1"/>
    <col min="10492" max="10492" width="45.5703125" style="638" customWidth="1"/>
    <col min="10493" max="10495" width="17.85546875" style="638" customWidth="1"/>
    <col min="10496" max="10496" width="1.28515625" style="638" customWidth="1"/>
    <col min="10497" max="10497" width="2.42578125" style="638" customWidth="1"/>
    <col min="10498" max="10498" width="6.85546875" style="638" customWidth="1"/>
    <col min="10499" max="10499" width="35.85546875" style="638" bestFit="1" customWidth="1"/>
    <col min="10500" max="10500" width="13.7109375" style="638" customWidth="1"/>
    <col min="10501" max="10501" width="6.85546875" style="638" customWidth="1"/>
    <col min="10502" max="10746" width="9.140625" style="638"/>
    <col min="10747" max="10747" width="6.42578125" style="638" customWidth="1"/>
    <col min="10748" max="10748" width="45.5703125" style="638" customWidth="1"/>
    <col min="10749" max="10751" width="17.85546875" style="638" customWidth="1"/>
    <col min="10752" max="10752" width="1.28515625" style="638" customWidth="1"/>
    <col min="10753" max="10753" width="2.42578125" style="638" customWidth="1"/>
    <col min="10754" max="10754" width="6.85546875" style="638" customWidth="1"/>
    <col min="10755" max="10755" width="35.85546875" style="638" bestFit="1" customWidth="1"/>
    <col min="10756" max="10756" width="13.7109375" style="638" customWidth="1"/>
    <col min="10757" max="10757" width="6.85546875" style="638" customWidth="1"/>
    <col min="10758" max="11002" width="9.140625" style="638"/>
    <col min="11003" max="11003" width="6.42578125" style="638" customWidth="1"/>
    <col min="11004" max="11004" width="45.5703125" style="638" customWidth="1"/>
    <col min="11005" max="11007" width="17.85546875" style="638" customWidth="1"/>
    <col min="11008" max="11008" width="1.28515625" style="638" customWidth="1"/>
    <col min="11009" max="11009" width="2.42578125" style="638" customWidth="1"/>
    <col min="11010" max="11010" width="6.85546875" style="638" customWidth="1"/>
    <col min="11011" max="11011" width="35.85546875" style="638" bestFit="1" customWidth="1"/>
    <col min="11012" max="11012" width="13.7109375" style="638" customWidth="1"/>
    <col min="11013" max="11013" width="6.85546875" style="638" customWidth="1"/>
    <col min="11014" max="11258" width="9.140625" style="638"/>
    <col min="11259" max="11259" width="6.42578125" style="638" customWidth="1"/>
    <col min="11260" max="11260" width="45.5703125" style="638" customWidth="1"/>
    <col min="11261" max="11263" width="17.85546875" style="638" customWidth="1"/>
    <col min="11264" max="11264" width="1.28515625" style="638" customWidth="1"/>
    <col min="11265" max="11265" width="2.42578125" style="638" customWidth="1"/>
    <col min="11266" max="11266" width="6.85546875" style="638" customWidth="1"/>
    <col min="11267" max="11267" width="35.85546875" style="638" bestFit="1" customWidth="1"/>
    <col min="11268" max="11268" width="13.7109375" style="638" customWidth="1"/>
    <col min="11269" max="11269" width="6.85546875" style="638" customWidth="1"/>
    <col min="11270" max="11514" width="9.140625" style="638"/>
    <col min="11515" max="11515" width="6.42578125" style="638" customWidth="1"/>
    <col min="11516" max="11516" width="45.5703125" style="638" customWidth="1"/>
    <col min="11517" max="11519" width="17.85546875" style="638" customWidth="1"/>
    <col min="11520" max="11520" width="1.28515625" style="638" customWidth="1"/>
    <col min="11521" max="11521" width="2.42578125" style="638" customWidth="1"/>
    <col min="11522" max="11522" width="6.85546875" style="638" customWidth="1"/>
    <col min="11523" max="11523" width="35.85546875" style="638" bestFit="1" customWidth="1"/>
    <col min="11524" max="11524" width="13.7109375" style="638" customWidth="1"/>
    <col min="11525" max="11525" width="6.85546875" style="638" customWidth="1"/>
    <col min="11526" max="11770" width="9.140625" style="638"/>
    <col min="11771" max="11771" width="6.42578125" style="638" customWidth="1"/>
    <col min="11772" max="11772" width="45.5703125" style="638" customWidth="1"/>
    <col min="11773" max="11775" width="17.85546875" style="638" customWidth="1"/>
    <col min="11776" max="11776" width="1.28515625" style="638" customWidth="1"/>
    <col min="11777" max="11777" width="2.42578125" style="638" customWidth="1"/>
    <col min="11778" max="11778" width="6.85546875" style="638" customWidth="1"/>
    <col min="11779" max="11779" width="35.85546875" style="638" bestFit="1" customWidth="1"/>
    <col min="11780" max="11780" width="13.7109375" style="638" customWidth="1"/>
    <col min="11781" max="11781" width="6.85546875" style="638" customWidth="1"/>
    <col min="11782" max="12026" width="9.140625" style="638"/>
    <col min="12027" max="12027" width="6.42578125" style="638" customWidth="1"/>
    <col min="12028" max="12028" width="45.5703125" style="638" customWidth="1"/>
    <col min="12029" max="12031" width="17.85546875" style="638" customWidth="1"/>
    <col min="12032" max="12032" width="1.28515625" style="638" customWidth="1"/>
    <col min="12033" max="12033" width="2.42578125" style="638" customWidth="1"/>
    <col min="12034" max="12034" width="6.85546875" style="638" customWidth="1"/>
    <col min="12035" max="12035" width="35.85546875" style="638" bestFit="1" customWidth="1"/>
    <col min="12036" max="12036" width="13.7109375" style="638" customWidth="1"/>
    <col min="12037" max="12037" width="6.85546875" style="638" customWidth="1"/>
    <col min="12038" max="12282" width="9.140625" style="638"/>
    <col min="12283" max="12283" width="6.42578125" style="638" customWidth="1"/>
    <col min="12284" max="12284" width="45.5703125" style="638" customWidth="1"/>
    <col min="12285" max="12287" width="17.85546875" style="638" customWidth="1"/>
    <col min="12288" max="12288" width="1.28515625" style="638" customWidth="1"/>
    <col min="12289" max="12289" width="2.42578125" style="638" customWidth="1"/>
    <col min="12290" max="12290" width="6.85546875" style="638" customWidth="1"/>
    <col min="12291" max="12291" width="35.85546875" style="638" bestFit="1" customWidth="1"/>
    <col min="12292" max="12292" width="13.7109375" style="638" customWidth="1"/>
    <col min="12293" max="12293" width="6.85546875" style="638" customWidth="1"/>
    <col min="12294" max="12538" width="9.140625" style="638"/>
    <col min="12539" max="12539" width="6.42578125" style="638" customWidth="1"/>
    <col min="12540" max="12540" width="45.5703125" style="638" customWidth="1"/>
    <col min="12541" max="12543" width="17.85546875" style="638" customWidth="1"/>
    <col min="12544" max="12544" width="1.28515625" style="638" customWidth="1"/>
    <col min="12545" max="12545" width="2.42578125" style="638" customWidth="1"/>
    <col min="12546" max="12546" width="6.85546875" style="638" customWidth="1"/>
    <col min="12547" max="12547" width="35.85546875" style="638" bestFit="1" customWidth="1"/>
    <col min="12548" max="12548" width="13.7109375" style="638" customWidth="1"/>
    <col min="12549" max="12549" width="6.85546875" style="638" customWidth="1"/>
    <col min="12550" max="12794" width="9.140625" style="638"/>
    <col min="12795" max="12795" width="6.42578125" style="638" customWidth="1"/>
    <col min="12796" max="12796" width="45.5703125" style="638" customWidth="1"/>
    <col min="12797" max="12799" width="17.85546875" style="638" customWidth="1"/>
    <col min="12800" max="12800" width="1.28515625" style="638" customWidth="1"/>
    <col min="12801" max="12801" width="2.42578125" style="638" customWidth="1"/>
    <col min="12802" max="12802" width="6.85546875" style="638" customWidth="1"/>
    <col min="12803" max="12803" width="35.85546875" style="638" bestFit="1" customWidth="1"/>
    <col min="12804" max="12804" width="13.7109375" style="638" customWidth="1"/>
    <col min="12805" max="12805" width="6.85546875" style="638" customWidth="1"/>
    <col min="12806" max="13050" width="9.140625" style="638"/>
    <col min="13051" max="13051" width="6.42578125" style="638" customWidth="1"/>
    <col min="13052" max="13052" width="45.5703125" style="638" customWidth="1"/>
    <col min="13053" max="13055" width="17.85546875" style="638" customWidth="1"/>
    <col min="13056" max="13056" width="1.28515625" style="638" customWidth="1"/>
    <col min="13057" max="13057" width="2.42578125" style="638" customWidth="1"/>
    <col min="13058" max="13058" width="6.85546875" style="638" customWidth="1"/>
    <col min="13059" max="13059" width="35.85546875" style="638" bestFit="1" customWidth="1"/>
    <col min="13060" max="13060" width="13.7109375" style="638" customWidth="1"/>
    <col min="13061" max="13061" width="6.85546875" style="638" customWidth="1"/>
    <col min="13062" max="13306" width="9.140625" style="638"/>
    <col min="13307" max="13307" width="6.42578125" style="638" customWidth="1"/>
    <col min="13308" max="13308" width="45.5703125" style="638" customWidth="1"/>
    <col min="13309" max="13311" width="17.85546875" style="638" customWidth="1"/>
    <col min="13312" max="13312" width="1.28515625" style="638" customWidth="1"/>
    <col min="13313" max="13313" width="2.42578125" style="638" customWidth="1"/>
    <col min="13314" max="13314" width="6.85546875" style="638" customWidth="1"/>
    <col min="13315" max="13315" width="35.85546875" style="638" bestFit="1" customWidth="1"/>
    <col min="13316" max="13316" width="13.7109375" style="638" customWidth="1"/>
    <col min="13317" max="13317" width="6.85546875" style="638" customWidth="1"/>
    <col min="13318" max="13562" width="9.140625" style="638"/>
    <col min="13563" max="13563" width="6.42578125" style="638" customWidth="1"/>
    <col min="13564" max="13564" width="45.5703125" style="638" customWidth="1"/>
    <col min="13565" max="13567" width="17.85546875" style="638" customWidth="1"/>
    <col min="13568" max="13568" width="1.28515625" style="638" customWidth="1"/>
    <col min="13569" max="13569" width="2.42578125" style="638" customWidth="1"/>
    <col min="13570" max="13570" width="6.85546875" style="638" customWidth="1"/>
    <col min="13571" max="13571" width="35.85546875" style="638" bestFit="1" customWidth="1"/>
    <col min="13572" max="13572" width="13.7109375" style="638" customWidth="1"/>
    <col min="13573" max="13573" width="6.85546875" style="638" customWidth="1"/>
    <col min="13574" max="13818" width="9.140625" style="638"/>
    <col min="13819" max="13819" width="6.42578125" style="638" customWidth="1"/>
    <col min="13820" max="13820" width="45.5703125" style="638" customWidth="1"/>
    <col min="13821" max="13823" width="17.85546875" style="638" customWidth="1"/>
    <col min="13824" max="13824" width="1.28515625" style="638" customWidth="1"/>
    <col min="13825" max="13825" width="2.42578125" style="638" customWidth="1"/>
    <col min="13826" max="13826" width="6.85546875" style="638" customWidth="1"/>
    <col min="13827" max="13827" width="35.85546875" style="638" bestFit="1" customWidth="1"/>
    <col min="13828" max="13828" width="13.7109375" style="638" customWidth="1"/>
    <col min="13829" max="13829" width="6.85546875" style="638" customWidth="1"/>
    <col min="13830" max="14074" width="9.140625" style="638"/>
    <col min="14075" max="14075" width="6.42578125" style="638" customWidth="1"/>
    <col min="14076" max="14076" width="45.5703125" style="638" customWidth="1"/>
    <col min="14077" max="14079" width="17.85546875" style="638" customWidth="1"/>
    <col min="14080" max="14080" width="1.28515625" style="638" customWidth="1"/>
    <col min="14081" max="14081" width="2.42578125" style="638" customWidth="1"/>
    <col min="14082" max="14082" width="6.85546875" style="638" customWidth="1"/>
    <col min="14083" max="14083" width="35.85546875" style="638" bestFit="1" customWidth="1"/>
    <col min="14084" max="14084" width="13.7109375" style="638" customWidth="1"/>
    <col min="14085" max="14085" width="6.85546875" style="638" customWidth="1"/>
    <col min="14086" max="14330" width="9.140625" style="638"/>
    <col min="14331" max="14331" width="6.42578125" style="638" customWidth="1"/>
    <col min="14332" max="14332" width="45.5703125" style="638" customWidth="1"/>
    <col min="14333" max="14335" width="17.85546875" style="638" customWidth="1"/>
    <col min="14336" max="14336" width="1.28515625" style="638" customWidth="1"/>
    <col min="14337" max="14337" width="2.42578125" style="638" customWidth="1"/>
    <col min="14338" max="14338" width="6.85546875" style="638" customWidth="1"/>
    <col min="14339" max="14339" width="35.85546875" style="638" bestFit="1" customWidth="1"/>
    <col min="14340" max="14340" width="13.7109375" style="638" customWidth="1"/>
    <col min="14341" max="14341" width="6.85546875" style="638" customWidth="1"/>
    <col min="14342" max="14586" width="9.140625" style="638"/>
    <col min="14587" max="14587" width="6.42578125" style="638" customWidth="1"/>
    <col min="14588" max="14588" width="45.5703125" style="638" customWidth="1"/>
    <col min="14589" max="14591" width="17.85546875" style="638" customWidth="1"/>
    <col min="14592" max="14592" width="1.28515625" style="638" customWidth="1"/>
    <col min="14593" max="14593" width="2.42578125" style="638" customWidth="1"/>
    <col min="14594" max="14594" width="6.85546875" style="638" customWidth="1"/>
    <col min="14595" max="14595" width="35.85546875" style="638" bestFit="1" customWidth="1"/>
    <col min="14596" max="14596" width="13.7109375" style="638" customWidth="1"/>
    <col min="14597" max="14597" width="6.85546875" style="638" customWidth="1"/>
    <col min="14598" max="14842" width="9.140625" style="638"/>
    <col min="14843" max="14843" width="6.42578125" style="638" customWidth="1"/>
    <col min="14844" max="14844" width="45.5703125" style="638" customWidth="1"/>
    <col min="14845" max="14847" width="17.85546875" style="638" customWidth="1"/>
    <col min="14848" max="14848" width="1.28515625" style="638" customWidth="1"/>
    <col min="14849" max="14849" width="2.42578125" style="638" customWidth="1"/>
    <col min="14850" max="14850" width="6.85546875" style="638" customWidth="1"/>
    <col min="14851" max="14851" width="35.85546875" style="638" bestFit="1" customWidth="1"/>
    <col min="14852" max="14852" width="13.7109375" style="638" customWidth="1"/>
    <col min="14853" max="14853" width="6.85546875" style="638" customWidth="1"/>
    <col min="14854" max="15098" width="9.140625" style="638"/>
    <col min="15099" max="15099" width="6.42578125" style="638" customWidth="1"/>
    <col min="15100" max="15100" width="45.5703125" style="638" customWidth="1"/>
    <col min="15101" max="15103" width="17.85546875" style="638" customWidth="1"/>
    <col min="15104" max="15104" width="1.28515625" style="638" customWidth="1"/>
    <col min="15105" max="15105" width="2.42578125" style="638" customWidth="1"/>
    <col min="15106" max="15106" width="6.85546875" style="638" customWidth="1"/>
    <col min="15107" max="15107" width="35.85546875" style="638" bestFit="1" customWidth="1"/>
    <col min="15108" max="15108" width="13.7109375" style="638" customWidth="1"/>
    <col min="15109" max="15109" width="6.85546875" style="638" customWidth="1"/>
    <col min="15110" max="15354" width="9.140625" style="638"/>
    <col min="15355" max="15355" width="6.42578125" style="638" customWidth="1"/>
    <col min="15356" max="15356" width="45.5703125" style="638" customWidth="1"/>
    <col min="15357" max="15359" width="17.85546875" style="638" customWidth="1"/>
    <col min="15360" max="15360" width="1.28515625" style="638" customWidth="1"/>
    <col min="15361" max="15361" width="2.42578125" style="638" customWidth="1"/>
    <col min="15362" max="15362" width="6.85546875" style="638" customWidth="1"/>
    <col min="15363" max="15363" width="35.85546875" style="638" bestFit="1" customWidth="1"/>
    <col min="15364" max="15364" width="13.7109375" style="638" customWidth="1"/>
    <col min="15365" max="15365" width="6.85546875" style="638" customWidth="1"/>
    <col min="15366" max="15610" width="9.140625" style="638"/>
    <col min="15611" max="15611" width="6.42578125" style="638" customWidth="1"/>
    <col min="15612" max="15612" width="45.5703125" style="638" customWidth="1"/>
    <col min="15613" max="15615" width="17.85546875" style="638" customWidth="1"/>
    <col min="15616" max="15616" width="1.28515625" style="638" customWidth="1"/>
    <col min="15617" max="15617" width="2.42578125" style="638" customWidth="1"/>
    <col min="15618" max="15618" width="6.85546875" style="638" customWidth="1"/>
    <col min="15619" max="15619" width="35.85546875" style="638" bestFit="1" customWidth="1"/>
    <col min="15620" max="15620" width="13.7109375" style="638" customWidth="1"/>
    <col min="15621" max="15621" width="6.85546875" style="638" customWidth="1"/>
    <col min="15622" max="15866" width="9.140625" style="638"/>
    <col min="15867" max="15867" width="6.42578125" style="638" customWidth="1"/>
    <col min="15868" max="15868" width="45.5703125" style="638" customWidth="1"/>
    <col min="15869" max="15871" width="17.85546875" style="638" customWidth="1"/>
    <col min="15872" max="15872" width="1.28515625" style="638" customWidth="1"/>
    <col min="15873" max="15873" width="2.42578125" style="638" customWidth="1"/>
    <col min="15874" max="15874" width="6.85546875" style="638" customWidth="1"/>
    <col min="15875" max="15875" width="35.85546875" style="638" bestFit="1" customWidth="1"/>
    <col min="15876" max="15876" width="13.7109375" style="638" customWidth="1"/>
    <col min="15877" max="15877" width="6.85546875" style="638" customWidth="1"/>
    <col min="15878" max="16122" width="9.140625" style="638"/>
    <col min="16123" max="16123" width="6.42578125" style="638" customWidth="1"/>
    <col min="16124" max="16124" width="45.5703125" style="638" customWidth="1"/>
    <col min="16125" max="16127" width="17.85546875" style="638" customWidth="1"/>
    <col min="16128" max="16128" width="1.28515625" style="638" customWidth="1"/>
    <col min="16129" max="16129" width="2.42578125" style="638" customWidth="1"/>
    <col min="16130" max="16130" width="6.85546875" style="638" customWidth="1"/>
    <col min="16131" max="16131" width="35.85546875" style="638" bestFit="1" customWidth="1"/>
    <col min="16132" max="16132" width="13.7109375" style="638" customWidth="1"/>
    <col min="16133" max="16133" width="6.85546875" style="638" customWidth="1"/>
    <col min="16134" max="16384" width="9.140625" style="638"/>
  </cols>
  <sheetData>
    <row r="1" spans="1:250" s="641" customFormat="1" ht="18" customHeight="1" x14ac:dyDescent="0.25">
      <c r="A1" s="826" t="s">
        <v>105</v>
      </c>
      <c r="B1" s="826"/>
      <c r="C1" s="826"/>
      <c r="D1" s="826"/>
      <c r="E1" s="826"/>
      <c r="F1" s="826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802"/>
      <c r="AN1" s="802"/>
      <c r="AO1" s="802"/>
      <c r="AP1" s="802"/>
      <c r="AQ1" s="802"/>
      <c r="AR1" s="802"/>
      <c r="AS1" s="802"/>
      <c r="AT1" s="802"/>
      <c r="AU1" s="802"/>
      <c r="AV1" s="802"/>
      <c r="AW1" s="802"/>
      <c r="AX1" s="802"/>
      <c r="AY1" s="802"/>
      <c r="AZ1" s="802"/>
      <c r="BA1" s="802"/>
      <c r="BB1" s="802"/>
      <c r="BC1" s="802"/>
      <c r="BD1" s="802"/>
      <c r="BE1" s="802"/>
      <c r="BF1" s="802"/>
      <c r="BG1" s="802"/>
      <c r="BH1" s="802"/>
      <c r="BI1" s="802"/>
      <c r="BJ1" s="802"/>
      <c r="BK1" s="802"/>
      <c r="BL1" s="802"/>
      <c r="BM1" s="802"/>
      <c r="BN1" s="802"/>
      <c r="BO1" s="802"/>
      <c r="BP1" s="802"/>
      <c r="BQ1" s="802"/>
      <c r="BR1" s="802"/>
      <c r="BS1" s="802"/>
      <c r="BT1" s="802"/>
      <c r="BU1" s="802"/>
      <c r="BV1" s="802"/>
      <c r="BW1" s="802"/>
      <c r="BX1" s="802"/>
      <c r="BY1" s="802"/>
      <c r="BZ1" s="802"/>
      <c r="CA1" s="802"/>
      <c r="CB1" s="802"/>
      <c r="CC1" s="802"/>
      <c r="CD1" s="802"/>
      <c r="CE1" s="802"/>
      <c r="CF1" s="802"/>
      <c r="CG1" s="802"/>
      <c r="CH1" s="802"/>
      <c r="CI1" s="802"/>
      <c r="CJ1" s="802"/>
      <c r="CK1" s="802"/>
      <c r="CL1" s="802"/>
      <c r="CM1" s="802"/>
      <c r="CN1" s="802"/>
      <c r="CO1" s="802"/>
      <c r="CP1" s="802"/>
      <c r="CQ1" s="802"/>
      <c r="CR1" s="802"/>
      <c r="CS1" s="802"/>
      <c r="CT1" s="802"/>
      <c r="CU1" s="802"/>
      <c r="CV1" s="802"/>
      <c r="CW1" s="802"/>
      <c r="CX1" s="802"/>
      <c r="CY1" s="802"/>
      <c r="CZ1" s="802"/>
      <c r="DA1" s="802"/>
      <c r="DB1" s="802"/>
      <c r="DC1" s="802"/>
      <c r="DD1" s="802"/>
      <c r="DE1" s="802"/>
      <c r="DF1" s="802"/>
      <c r="DG1" s="802"/>
      <c r="DH1" s="802"/>
      <c r="DI1" s="802"/>
      <c r="DJ1" s="802"/>
      <c r="DK1" s="802"/>
      <c r="DL1" s="802"/>
      <c r="DM1" s="802"/>
      <c r="DN1" s="802"/>
      <c r="DO1" s="802"/>
      <c r="DP1" s="802"/>
      <c r="DQ1" s="802"/>
      <c r="DR1" s="802"/>
      <c r="DS1" s="802"/>
      <c r="DT1" s="802"/>
      <c r="DU1" s="802"/>
      <c r="DV1" s="802"/>
      <c r="DW1" s="802"/>
      <c r="DX1" s="802"/>
      <c r="DY1" s="802"/>
      <c r="DZ1" s="802"/>
      <c r="EA1" s="802"/>
      <c r="EB1" s="802"/>
      <c r="EC1" s="802"/>
      <c r="ED1" s="802"/>
      <c r="EE1" s="802"/>
      <c r="EF1" s="802"/>
      <c r="EG1" s="802"/>
      <c r="EH1" s="802"/>
      <c r="EI1" s="802"/>
      <c r="EJ1" s="802"/>
      <c r="EK1" s="802"/>
      <c r="EL1" s="802"/>
      <c r="EM1" s="802"/>
      <c r="EN1" s="802"/>
      <c r="EO1" s="802"/>
      <c r="EP1" s="802"/>
      <c r="EQ1" s="802"/>
      <c r="ER1" s="802"/>
      <c r="ES1" s="802"/>
      <c r="ET1" s="802"/>
      <c r="EU1" s="802"/>
      <c r="EV1" s="802"/>
      <c r="EW1" s="802"/>
      <c r="EX1" s="802"/>
      <c r="EY1" s="802"/>
      <c r="EZ1" s="802"/>
      <c r="FA1" s="802"/>
      <c r="FB1" s="802"/>
      <c r="FC1" s="802"/>
      <c r="FD1" s="802"/>
      <c r="FE1" s="802"/>
      <c r="FF1" s="802"/>
      <c r="FG1" s="802"/>
      <c r="FH1" s="802"/>
      <c r="FI1" s="802"/>
      <c r="FJ1" s="802"/>
      <c r="FK1" s="802"/>
      <c r="FL1" s="802"/>
      <c r="FM1" s="802"/>
      <c r="FN1" s="802"/>
      <c r="FO1" s="802"/>
      <c r="FP1" s="802"/>
      <c r="FQ1" s="802"/>
      <c r="FR1" s="802"/>
      <c r="FS1" s="802"/>
      <c r="FT1" s="802"/>
      <c r="FU1" s="802"/>
      <c r="FV1" s="802"/>
      <c r="FW1" s="802"/>
      <c r="FX1" s="802"/>
      <c r="FY1" s="802"/>
      <c r="FZ1" s="802"/>
      <c r="GA1" s="802"/>
      <c r="GB1" s="802"/>
      <c r="GC1" s="802"/>
      <c r="GD1" s="802"/>
      <c r="GE1" s="802"/>
      <c r="GF1" s="802"/>
      <c r="GG1" s="802"/>
      <c r="GH1" s="802"/>
      <c r="GI1" s="802"/>
      <c r="GJ1" s="802"/>
      <c r="GK1" s="802"/>
      <c r="GL1" s="802"/>
      <c r="GM1" s="802"/>
      <c r="GN1" s="802"/>
      <c r="GO1" s="802"/>
      <c r="GP1" s="802"/>
      <c r="GQ1" s="802"/>
      <c r="GR1" s="802"/>
      <c r="GS1" s="802"/>
      <c r="GT1" s="802"/>
      <c r="GU1" s="802"/>
      <c r="GV1" s="802"/>
      <c r="GW1" s="802"/>
      <c r="GX1" s="802"/>
      <c r="GY1" s="802"/>
      <c r="GZ1" s="802"/>
      <c r="HA1" s="802"/>
      <c r="HB1" s="802"/>
      <c r="HC1" s="802"/>
      <c r="HD1" s="802"/>
      <c r="HE1" s="802"/>
      <c r="HF1" s="802"/>
      <c r="HG1" s="802"/>
      <c r="HH1" s="802"/>
      <c r="HI1" s="802"/>
      <c r="HJ1" s="802"/>
      <c r="HK1" s="802"/>
      <c r="HL1" s="802"/>
      <c r="HM1" s="802"/>
      <c r="HN1" s="802"/>
      <c r="HO1" s="802"/>
      <c r="HP1" s="802"/>
      <c r="HQ1" s="802"/>
      <c r="HR1" s="802"/>
      <c r="HS1" s="802"/>
      <c r="HT1" s="802"/>
      <c r="HU1" s="802"/>
      <c r="HV1" s="802"/>
      <c r="HW1" s="802"/>
      <c r="HX1" s="802"/>
      <c r="HY1" s="802"/>
      <c r="HZ1" s="802"/>
      <c r="IA1" s="802"/>
      <c r="IB1" s="802"/>
      <c r="IC1" s="802"/>
      <c r="ID1" s="802"/>
      <c r="IE1" s="802"/>
      <c r="IF1" s="802"/>
      <c r="IG1" s="802"/>
      <c r="IH1" s="802"/>
      <c r="II1" s="802"/>
      <c r="IJ1" s="802"/>
      <c r="IK1" s="802"/>
      <c r="IL1" s="802"/>
      <c r="IM1" s="802"/>
      <c r="IN1" s="802"/>
      <c r="IO1" s="802"/>
      <c r="IP1" s="802"/>
    </row>
    <row r="2" spans="1:250" s="641" customFormat="1" ht="26.25" customHeight="1" x14ac:dyDescent="0.25">
      <c r="A2" s="826" t="s">
        <v>106</v>
      </c>
      <c r="B2" s="826"/>
      <c r="C2" s="826"/>
      <c r="D2" s="826"/>
      <c r="E2" s="826"/>
      <c r="F2" s="826"/>
      <c r="G2" s="8"/>
      <c r="H2" s="8"/>
      <c r="I2" s="8"/>
      <c r="J2" s="8"/>
      <c r="K2" s="8"/>
      <c r="L2" s="8"/>
    </row>
    <row r="3" spans="1:250" s="641" customFormat="1" ht="2.25" customHeight="1" x14ac:dyDescent="0.25">
      <c r="A3" s="642"/>
      <c r="B3" s="642"/>
      <c r="C3" s="643"/>
      <c r="D3" s="643"/>
      <c r="E3" s="643"/>
      <c r="F3" s="9"/>
      <c r="G3" s="8"/>
      <c r="H3" s="8"/>
      <c r="I3" s="8"/>
      <c r="J3" s="8"/>
      <c r="K3" s="8"/>
      <c r="L3" s="8"/>
    </row>
    <row r="4" spans="1:250" s="641" customFormat="1" ht="2.25" customHeight="1" x14ac:dyDescent="0.25">
      <c r="A4" s="642"/>
      <c r="B4" s="642"/>
      <c r="C4" s="643"/>
      <c r="D4" s="643"/>
      <c r="E4" s="643"/>
      <c r="F4" s="9"/>
      <c r="G4" s="8"/>
      <c r="H4" s="8"/>
      <c r="I4" s="8"/>
      <c r="J4" s="8"/>
      <c r="K4" s="8"/>
      <c r="L4" s="8"/>
    </row>
    <row r="5" spans="1:250" s="646" customFormat="1" ht="21" customHeight="1" x14ac:dyDescent="0.25">
      <c r="A5" s="10" t="s">
        <v>107</v>
      </c>
      <c r="B5" s="644"/>
      <c r="C5" s="645"/>
      <c r="D5" s="645"/>
      <c r="E5" s="11"/>
      <c r="F5" s="11"/>
    </row>
    <row r="6" spans="1:250" s="646" customFormat="1" ht="12.75" customHeight="1" x14ac:dyDescent="0.25">
      <c r="A6" s="647"/>
      <c r="B6" s="648"/>
      <c r="C6" s="12"/>
      <c r="D6" s="12"/>
      <c r="E6" s="12"/>
      <c r="F6" s="13"/>
    </row>
    <row r="7" spans="1:250" s="646" customFormat="1" ht="16.5" customHeight="1" x14ac:dyDescent="0.25">
      <c r="A7" s="647"/>
      <c r="B7" s="648"/>
      <c r="C7" s="12" t="s">
        <v>1112</v>
      </c>
      <c r="D7" s="12"/>
      <c r="E7" s="12"/>
      <c r="F7" s="13"/>
    </row>
    <row r="8" spans="1:250" s="646" customFormat="1" ht="16.5" customHeight="1" x14ac:dyDescent="0.25">
      <c r="A8" s="647"/>
      <c r="B8" s="648"/>
      <c r="C8" s="12"/>
      <c r="D8" s="12"/>
      <c r="E8" s="12"/>
      <c r="F8" s="13"/>
    </row>
    <row r="9" spans="1:250" s="797" customFormat="1" ht="16.5" customHeight="1" x14ac:dyDescent="0.2">
      <c r="A9" s="827" t="s">
        <v>108</v>
      </c>
      <c r="B9" s="827"/>
      <c r="C9" s="828" t="s">
        <v>3</v>
      </c>
      <c r="D9" s="828" t="s">
        <v>1059</v>
      </c>
      <c r="E9" s="828"/>
      <c r="F9" s="828" t="s">
        <v>1072</v>
      </c>
    </row>
    <row r="10" spans="1:250" s="798" customFormat="1" ht="36" customHeight="1" x14ac:dyDescent="0.2">
      <c r="A10" s="827"/>
      <c r="B10" s="827"/>
      <c r="C10" s="828"/>
      <c r="D10" s="634" t="s">
        <v>1048</v>
      </c>
      <c r="E10" s="634" t="s">
        <v>1049</v>
      </c>
      <c r="F10" s="828"/>
      <c r="N10" s="799" t="s">
        <v>109</v>
      </c>
    </row>
    <row r="11" spans="1:250" s="17" customFormat="1" ht="15" customHeight="1" x14ac:dyDescent="0.25">
      <c r="A11" s="829" t="s">
        <v>110</v>
      </c>
      <c r="B11" s="830"/>
      <c r="C11" s="830"/>
      <c r="D11" s="830"/>
      <c r="E11" s="830"/>
      <c r="F11" s="831"/>
    </row>
    <row r="12" spans="1:250" s="17" customFormat="1" ht="5.25" customHeight="1" x14ac:dyDescent="0.25">
      <c r="A12" s="809"/>
      <c r="B12" s="810"/>
      <c r="C12" s="810"/>
      <c r="D12" s="810"/>
      <c r="E12" s="810"/>
      <c r="F12" s="811"/>
    </row>
    <row r="13" spans="1:250" s="650" customFormat="1" ht="15" customHeight="1" x14ac:dyDescent="0.25">
      <c r="A13" s="838" t="s">
        <v>111</v>
      </c>
      <c r="B13" s="839"/>
      <c r="C13" s="752">
        <f>SUM(C14:C19)</f>
        <v>0</v>
      </c>
      <c r="D13" s="752">
        <f>SUM(D14:D19)</f>
        <v>0</v>
      </c>
      <c r="E13" s="752">
        <f>SUM(E14:E19)</f>
        <v>0</v>
      </c>
      <c r="F13" s="753">
        <f>E13</f>
        <v>0</v>
      </c>
    </row>
    <row r="14" spans="1:250" s="17" customFormat="1" ht="15" customHeight="1" x14ac:dyDescent="0.25">
      <c r="A14" s="651" t="s">
        <v>113</v>
      </c>
      <c r="B14" s="652" t="s">
        <v>114</v>
      </c>
      <c r="C14" s="653"/>
      <c r="D14" s="653"/>
      <c r="E14" s="653"/>
      <c r="F14" s="754"/>
    </row>
    <row r="15" spans="1:250" s="17" customFormat="1" ht="15" customHeight="1" x14ac:dyDescent="0.25">
      <c r="A15" s="651" t="s">
        <v>115</v>
      </c>
      <c r="B15" s="652" t="s">
        <v>116</v>
      </c>
      <c r="C15" s="653"/>
      <c r="D15" s="653"/>
      <c r="E15" s="653"/>
      <c r="F15" s="754"/>
    </row>
    <row r="16" spans="1:250" s="17" customFormat="1" ht="15" customHeight="1" x14ac:dyDescent="0.25">
      <c r="A16" s="651" t="s">
        <v>117</v>
      </c>
      <c r="B16" s="652" t="s">
        <v>118</v>
      </c>
      <c r="C16" s="653"/>
      <c r="D16" s="653"/>
      <c r="E16" s="653"/>
      <c r="F16" s="754"/>
    </row>
    <row r="17" spans="1:6" s="17" customFormat="1" ht="15" customHeight="1" x14ac:dyDescent="0.25">
      <c r="A17" s="651" t="s">
        <v>119</v>
      </c>
      <c r="B17" s="652" t="s">
        <v>120</v>
      </c>
      <c r="C17" s="653"/>
      <c r="D17" s="653"/>
      <c r="E17" s="653"/>
      <c r="F17" s="754"/>
    </row>
    <row r="18" spans="1:6" s="17" customFormat="1" ht="15" customHeight="1" x14ac:dyDescent="0.25">
      <c r="A18" s="651" t="s">
        <v>121</v>
      </c>
      <c r="B18" s="652" t="s">
        <v>122</v>
      </c>
      <c r="C18" s="653"/>
      <c r="D18" s="653"/>
      <c r="E18" s="653"/>
      <c r="F18" s="754"/>
    </row>
    <row r="19" spans="1:6" s="17" customFormat="1" ht="15" customHeight="1" x14ac:dyDescent="0.25">
      <c r="A19" s="671" t="s">
        <v>123</v>
      </c>
      <c r="B19" s="672" t="s">
        <v>124</v>
      </c>
      <c r="C19" s="673"/>
      <c r="D19" s="673"/>
      <c r="E19" s="673"/>
      <c r="F19" s="755"/>
    </row>
    <row r="20" spans="1:6" s="17" customFormat="1" ht="8.1" customHeight="1" x14ac:dyDescent="0.25">
      <c r="A20" s="812"/>
      <c r="B20" s="813"/>
      <c r="C20" s="813"/>
      <c r="D20" s="813"/>
      <c r="E20" s="813"/>
      <c r="F20" s="814"/>
    </row>
    <row r="21" spans="1:6" s="659" customFormat="1" ht="15" customHeight="1" x14ac:dyDescent="0.25">
      <c r="A21" s="824" t="s">
        <v>136</v>
      </c>
      <c r="B21" s="825"/>
      <c r="C21" s="658">
        <f>SUM(C25:C29)</f>
        <v>0</v>
      </c>
      <c r="D21" s="658">
        <f>SUM(D25:D29)</f>
        <v>0</v>
      </c>
      <c r="E21" s="658">
        <f>SUM(E25:E29)</f>
        <v>0</v>
      </c>
      <c r="F21" s="764">
        <f>E21</f>
        <v>0</v>
      </c>
    </row>
    <row r="22" spans="1:6" ht="15" customHeight="1" x14ac:dyDescent="0.2">
      <c r="A22" s="822" t="s">
        <v>126</v>
      </c>
      <c r="B22" s="823"/>
      <c r="C22" s="654"/>
      <c r="D22" s="654"/>
      <c r="E22" s="654"/>
      <c r="F22" s="765"/>
    </row>
    <row r="23" spans="1:6" ht="15" customHeight="1" x14ac:dyDescent="0.2">
      <c r="A23" s="822" t="s">
        <v>127</v>
      </c>
      <c r="B23" s="823"/>
      <c r="C23" s="654"/>
      <c r="D23" s="654"/>
      <c r="E23" s="654"/>
      <c r="F23" s="765"/>
    </row>
    <row r="24" spans="1:6" ht="15" customHeight="1" x14ac:dyDescent="0.2">
      <c r="A24" s="822" t="s">
        <v>128</v>
      </c>
      <c r="B24" s="823"/>
      <c r="C24" s="654"/>
      <c r="D24" s="654"/>
      <c r="E24" s="654"/>
      <c r="F24" s="765"/>
    </row>
    <row r="25" spans="1:6" ht="15" customHeight="1" x14ac:dyDescent="0.2">
      <c r="A25" s="655" t="s">
        <v>113</v>
      </c>
      <c r="B25" s="656" t="s">
        <v>129</v>
      </c>
      <c r="C25" s="657">
        <f>SUM(C22:C24)</f>
        <v>0</v>
      </c>
      <c r="D25" s="657"/>
      <c r="E25" s="657">
        <f>SUM(E22:E24)</f>
        <v>0</v>
      </c>
      <c r="F25" s="766">
        <f>SUM(F22:F24)</f>
        <v>0</v>
      </c>
    </row>
    <row r="26" spans="1:6" s="17" customFormat="1" ht="15" customHeight="1" x14ac:dyDescent="0.25">
      <c r="A26" s="651" t="s">
        <v>130</v>
      </c>
      <c r="B26" s="652" t="s">
        <v>131</v>
      </c>
      <c r="C26" s="653"/>
      <c r="D26" s="653"/>
      <c r="E26" s="653"/>
      <c r="F26" s="754"/>
    </row>
    <row r="27" spans="1:6" s="17" customFormat="1" ht="15" customHeight="1" x14ac:dyDescent="0.25">
      <c r="A27" s="651" t="s">
        <v>132</v>
      </c>
      <c r="B27" s="652" t="s">
        <v>133</v>
      </c>
      <c r="C27" s="653"/>
      <c r="D27" s="653"/>
      <c r="E27" s="653"/>
      <c r="F27" s="754"/>
    </row>
    <row r="28" spans="1:6" s="17" customFormat="1" ht="25.5" x14ac:dyDescent="0.25">
      <c r="A28" s="651" t="s">
        <v>119</v>
      </c>
      <c r="B28" s="652" t="s">
        <v>134</v>
      </c>
      <c r="C28" s="653"/>
      <c r="D28" s="653"/>
      <c r="E28" s="653"/>
      <c r="F28" s="754"/>
    </row>
    <row r="29" spans="1:6" s="17" customFormat="1" ht="25.5" x14ac:dyDescent="0.25">
      <c r="A29" s="651" t="s">
        <v>121</v>
      </c>
      <c r="B29" s="652" t="s">
        <v>135</v>
      </c>
      <c r="C29" s="653"/>
      <c r="D29" s="653"/>
      <c r="E29" s="653"/>
      <c r="F29" s="754"/>
    </row>
    <row r="30" spans="1:6" ht="15" customHeight="1" x14ac:dyDescent="0.2">
      <c r="A30" s="824" t="s">
        <v>143</v>
      </c>
      <c r="B30" s="825"/>
      <c r="C30" s="661">
        <f>SUM(C31:C36)</f>
        <v>0</v>
      </c>
      <c r="D30" s="661">
        <f>SUM(D31:D36)</f>
        <v>0</v>
      </c>
      <c r="E30" s="661">
        <f>SUM(E31:E36)</f>
        <v>0</v>
      </c>
      <c r="F30" s="767">
        <f>E30</f>
        <v>0</v>
      </c>
    </row>
    <row r="31" spans="1:6" ht="15" customHeight="1" x14ac:dyDescent="0.2">
      <c r="A31" s="651" t="s">
        <v>112</v>
      </c>
      <c r="B31" s="652" t="s">
        <v>137</v>
      </c>
      <c r="C31" s="660"/>
      <c r="D31" s="660"/>
      <c r="E31" s="660"/>
      <c r="F31" s="768"/>
    </row>
    <row r="32" spans="1:6" ht="15" customHeight="1" x14ac:dyDescent="0.2">
      <c r="A32" s="651" t="s">
        <v>115</v>
      </c>
      <c r="B32" s="652" t="s">
        <v>138</v>
      </c>
      <c r="C32" s="660"/>
      <c r="D32" s="660"/>
      <c r="E32" s="660"/>
      <c r="F32" s="768"/>
    </row>
    <row r="33" spans="1:6" ht="15" customHeight="1" x14ac:dyDescent="0.2">
      <c r="A33" s="651" t="s">
        <v>117</v>
      </c>
      <c r="B33" s="652" t="s">
        <v>139</v>
      </c>
      <c r="C33" s="660"/>
      <c r="D33" s="660"/>
      <c r="E33" s="660"/>
      <c r="F33" s="768"/>
    </row>
    <row r="34" spans="1:6" ht="15" customHeight="1" x14ac:dyDescent="0.2">
      <c r="A34" s="651" t="s">
        <v>119</v>
      </c>
      <c r="B34" s="652" t="s">
        <v>140</v>
      </c>
      <c r="C34" s="660"/>
      <c r="D34" s="660"/>
      <c r="E34" s="660"/>
      <c r="F34" s="768"/>
    </row>
    <row r="35" spans="1:6" ht="15" customHeight="1" x14ac:dyDescent="0.2">
      <c r="A35" s="651" t="s">
        <v>121</v>
      </c>
      <c r="B35" s="652" t="s">
        <v>141</v>
      </c>
      <c r="C35" s="660"/>
      <c r="D35" s="660"/>
      <c r="E35" s="660"/>
      <c r="F35" s="768"/>
    </row>
    <row r="36" spans="1:6" ht="15" customHeight="1" x14ac:dyDescent="0.2">
      <c r="A36" s="651" t="s">
        <v>123</v>
      </c>
      <c r="B36" s="652" t="s">
        <v>142</v>
      </c>
      <c r="C36" s="660"/>
      <c r="D36" s="660"/>
      <c r="E36" s="660"/>
      <c r="F36" s="768"/>
    </row>
    <row r="37" spans="1:6" ht="15" customHeight="1" x14ac:dyDescent="0.2">
      <c r="A37" s="824" t="s">
        <v>144</v>
      </c>
      <c r="B37" s="825"/>
      <c r="C37" s="658"/>
      <c r="D37" s="658"/>
      <c r="E37" s="658"/>
      <c r="F37" s="764">
        <f t="shared" ref="F37:F65" si="0">E37</f>
        <v>0</v>
      </c>
    </row>
    <row r="38" spans="1:6" s="17" customFormat="1" ht="15" customHeight="1" x14ac:dyDescent="0.25">
      <c r="A38" s="820" t="s">
        <v>125</v>
      </c>
      <c r="B38" s="821"/>
      <c r="C38" s="649">
        <f>C21+C30+C37</f>
        <v>0</v>
      </c>
      <c r="D38" s="649">
        <f>D21+D30+D37</f>
        <v>0</v>
      </c>
      <c r="E38" s="649">
        <f>E21+E30+E37</f>
        <v>0</v>
      </c>
      <c r="F38" s="769">
        <f>E38</f>
        <v>0</v>
      </c>
    </row>
    <row r="39" spans="1:6" s="17" customFormat="1" ht="8.1" customHeight="1" x14ac:dyDescent="0.25">
      <c r="A39" s="806"/>
      <c r="B39" s="807"/>
      <c r="C39" s="807"/>
      <c r="D39" s="807"/>
      <c r="E39" s="807"/>
      <c r="F39" s="808"/>
    </row>
    <row r="40" spans="1:6" s="663" customFormat="1" ht="17.25" customHeight="1" x14ac:dyDescent="0.25">
      <c r="A40" s="818" t="s">
        <v>145</v>
      </c>
      <c r="B40" s="819"/>
      <c r="C40" s="662">
        <f>C38+C13+C11</f>
        <v>0</v>
      </c>
      <c r="D40" s="662">
        <f>D38+D13+D11</f>
        <v>0</v>
      </c>
      <c r="E40" s="662">
        <f>E38+E13+E11</f>
        <v>0</v>
      </c>
      <c r="F40" s="770">
        <f t="shared" si="0"/>
        <v>0</v>
      </c>
    </row>
    <row r="41" spans="1:6" s="663" customFormat="1" ht="8.1" customHeight="1" x14ac:dyDescent="0.25">
      <c r="A41" s="771"/>
      <c r="B41" s="664"/>
      <c r="C41" s="665"/>
      <c r="D41" s="665"/>
      <c r="E41" s="665"/>
      <c r="F41" s="772"/>
    </row>
    <row r="42" spans="1:6" s="663" customFormat="1" ht="15" customHeight="1" x14ac:dyDescent="0.2">
      <c r="A42" s="832" t="s">
        <v>1073</v>
      </c>
      <c r="B42" s="833"/>
      <c r="C42" s="670">
        <f>SUM(C43:C49)</f>
        <v>0</v>
      </c>
      <c r="D42" s="670">
        <f>SUM(D43:D49)</f>
        <v>0</v>
      </c>
      <c r="E42" s="670">
        <f>SUM(E43:E49)</f>
        <v>0</v>
      </c>
      <c r="F42" s="773">
        <f>E42</f>
        <v>0</v>
      </c>
    </row>
    <row r="43" spans="1:6" ht="15" customHeight="1" x14ac:dyDescent="0.2">
      <c r="A43" s="666" t="s">
        <v>112</v>
      </c>
      <c r="B43" s="667" t="s">
        <v>146</v>
      </c>
      <c r="C43" s="668"/>
      <c r="D43" s="668"/>
      <c r="E43" s="668"/>
      <c r="F43" s="774"/>
    </row>
    <row r="44" spans="1:6" ht="15" customHeight="1" x14ac:dyDescent="0.2">
      <c r="A44" s="651" t="s">
        <v>115</v>
      </c>
      <c r="B44" s="652" t="s">
        <v>147</v>
      </c>
      <c r="C44" s="669"/>
      <c r="D44" s="669"/>
      <c r="E44" s="669"/>
      <c r="F44" s="775"/>
    </row>
    <row r="45" spans="1:6" x14ac:dyDescent="0.2">
      <c r="A45" s="651" t="s">
        <v>117</v>
      </c>
      <c r="B45" s="652" t="s">
        <v>148</v>
      </c>
      <c r="C45" s="669"/>
      <c r="D45" s="669"/>
      <c r="E45" s="669"/>
      <c r="F45" s="775"/>
    </row>
    <row r="46" spans="1:6" ht="25.5" x14ac:dyDescent="0.2">
      <c r="A46" s="651" t="s">
        <v>119</v>
      </c>
      <c r="B46" s="801" t="s">
        <v>1113</v>
      </c>
      <c r="C46" s="669"/>
      <c r="D46" s="669"/>
      <c r="E46" s="669"/>
      <c r="F46" s="775"/>
    </row>
    <row r="47" spans="1:6" ht="15" customHeight="1" x14ac:dyDescent="0.2">
      <c r="A47" s="651" t="s">
        <v>121</v>
      </c>
      <c r="B47" s="652" t="s">
        <v>149</v>
      </c>
      <c r="C47" s="669"/>
      <c r="D47" s="669"/>
      <c r="E47" s="669"/>
      <c r="F47" s="775"/>
    </row>
    <row r="48" spans="1:6" ht="15" customHeight="1" x14ac:dyDescent="0.2">
      <c r="A48" s="651" t="s">
        <v>123</v>
      </c>
      <c r="B48" s="652" t="s">
        <v>150</v>
      </c>
      <c r="C48" s="669"/>
      <c r="D48" s="669"/>
      <c r="E48" s="669"/>
      <c r="F48" s="775"/>
    </row>
    <row r="49" spans="1:6" ht="15" customHeight="1" x14ac:dyDescent="0.2">
      <c r="A49" s="651" t="s">
        <v>151</v>
      </c>
      <c r="B49" s="652" t="s">
        <v>152</v>
      </c>
      <c r="C49" s="669"/>
      <c r="D49" s="669"/>
      <c r="E49" s="669"/>
      <c r="F49" s="775"/>
    </row>
    <row r="50" spans="1:6" ht="15" customHeight="1" x14ac:dyDescent="0.2">
      <c r="A50" s="780" t="s">
        <v>1104</v>
      </c>
      <c r="B50" s="781" t="s">
        <v>1105</v>
      </c>
      <c r="C50" s="778"/>
      <c r="D50" s="778"/>
      <c r="E50" s="778"/>
      <c r="F50" s="779"/>
    </row>
    <row r="51" spans="1:6" ht="15" customHeight="1" x14ac:dyDescent="0.2">
      <c r="A51" s="834" t="s">
        <v>1074</v>
      </c>
      <c r="B51" s="835"/>
      <c r="C51" s="674">
        <f>SUM(C52:C59)</f>
        <v>0</v>
      </c>
      <c r="D51" s="674">
        <f>SUM(D52:D59)</f>
        <v>0</v>
      </c>
      <c r="E51" s="674">
        <f>SUM(E52:E59)</f>
        <v>0</v>
      </c>
      <c r="F51" s="776">
        <f>E51</f>
        <v>0</v>
      </c>
    </row>
    <row r="52" spans="1:6" s="17" customFormat="1" ht="15" customHeight="1" x14ac:dyDescent="0.25">
      <c r="A52" s="651" t="s">
        <v>112</v>
      </c>
      <c r="B52" s="652" t="s">
        <v>1067</v>
      </c>
      <c r="C52" s="653"/>
      <c r="D52" s="653"/>
      <c r="E52" s="653"/>
      <c r="F52" s="754"/>
    </row>
    <row r="53" spans="1:6" s="17" customFormat="1" ht="15" customHeight="1" x14ac:dyDescent="0.25">
      <c r="A53" s="651" t="s">
        <v>115</v>
      </c>
      <c r="B53" s="652" t="s">
        <v>147</v>
      </c>
      <c r="C53" s="653"/>
      <c r="D53" s="653"/>
      <c r="E53" s="653"/>
      <c r="F53" s="754"/>
    </row>
    <row r="54" spans="1:6" s="17" customFormat="1" x14ac:dyDescent="0.25">
      <c r="A54" s="651" t="s">
        <v>117</v>
      </c>
      <c r="B54" s="652" t="s">
        <v>148</v>
      </c>
      <c r="C54" s="653"/>
      <c r="D54" s="653"/>
      <c r="E54" s="653"/>
      <c r="F54" s="754"/>
    </row>
    <row r="55" spans="1:6" s="17" customFormat="1" ht="25.5" x14ac:dyDescent="0.25">
      <c r="A55" s="651" t="s">
        <v>119</v>
      </c>
      <c r="B55" s="801" t="s">
        <v>1113</v>
      </c>
      <c r="C55" s="653"/>
      <c r="D55" s="653"/>
      <c r="E55" s="653"/>
      <c r="F55" s="754"/>
    </row>
    <row r="56" spans="1:6" s="17" customFormat="1" x14ac:dyDescent="0.25">
      <c r="A56" s="651" t="s">
        <v>121</v>
      </c>
      <c r="B56" s="652" t="s">
        <v>149</v>
      </c>
      <c r="C56" s="653"/>
      <c r="D56" s="653"/>
      <c r="E56" s="653"/>
      <c r="F56" s="754"/>
    </row>
    <row r="57" spans="1:6" s="17" customFormat="1" ht="15" customHeight="1" x14ac:dyDescent="0.25">
      <c r="A57" s="651" t="s">
        <v>123</v>
      </c>
      <c r="B57" s="652" t="s">
        <v>150</v>
      </c>
      <c r="C57" s="653"/>
      <c r="D57" s="653"/>
      <c r="E57" s="653"/>
      <c r="F57" s="754"/>
    </row>
    <row r="58" spans="1:6" s="17" customFormat="1" ht="15" customHeight="1" x14ac:dyDescent="0.25">
      <c r="A58" s="671" t="s">
        <v>151</v>
      </c>
      <c r="B58" s="672" t="s">
        <v>152</v>
      </c>
      <c r="C58" s="782"/>
      <c r="D58" s="782"/>
      <c r="E58" s="782"/>
      <c r="F58" s="783"/>
    </row>
    <row r="59" spans="1:6" s="17" customFormat="1" ht="15" customHeight="1" x14ac:dyDescent="0.25">
      <c r="A59" s="784" t="s">
        <v>1104</v>
      </c>
      <c r="B59" s="785" t="s">
        <v>1105</v>
      </c>
      <c r="C59" s="673"/>
      <c r="D59" s="673"/>
      <c r="E59" s="673"/>
      <c r="F59" s="755"/>
    </row>
    <row r="60" spans="1:6" s="681" customFormat="1" ht="6" customHeight="1" x14ac:dyDescent="0.2">
      <c r="A60" s="815"/>
      <c r="B60" s="816"/>
      <c r="C60" s="816"/>
      <c r="D60" s="816"/>
      <c r="E60" s="816"/>
      <c r="F60" s="817"/>
    </row>
    <row r="61" spans="1:6" s="17" customFormat="1" ht="20.100000000000001" customHeight="1" x14ac:dyDescent="0.25">
      <c r="A61" s="836" t="s">
        <v>1055</v>
      </c>
      <c r="B61" s="837"/>
      <c r="C61" s="675">
        <f>SUM(C52:C55,C43:C46)</f>
        <v>0</v>
      </c>
      <c r="D61" s="675">
        <f>SUM(D52:D55,D43:D46)</f>
        <v>0</v>
      </c>
      <c r="E61" s="675">
        <f>SUM(E52:E56,E43:E47)</f>
        <v>0</v>
      </c>
      <c r="F61" s="676">
        <f>E61</f>
        <v>0</v>
      </c>
    </row>
    <row r="62" spans="1:6" s="17" customFormat="1" ht="20.100000000000001" customHeight="1" x14ac:dyDescent="0.25">
      <c r="A62" s="820" t="s">
        <v>1056</v>
      </c>
      <c r="B62" s="821"/>
      <c r="C62" s="677">
        <f>SUM(C48:C49,C57:C59)</f>
        <v>0</v>
      </c>
      <c r="D62" s="677">
        <f>SUM(D48:D49,D57:D59)</f>
        <v>0</v>
      </c>
      <c r="E62" s="677">
        <f>SUM(E48:E49,E57:E59)</f>
        <v>0</v>
      </c>
      <c r="F62" s="678">
        <f t="shared" si="0"/>
        <v>0</v>
      </c>
    </row>
    <row r="63" spans="1:6" ht="20.100000000000001" customHeight="1" x14ac:dyDescent="0.2">
      <c r="A63" s="818" t="s">
        <v>153</v>
      </c>
      <c r="B63" s="819"/>
      <c r="C63" s="679">
        <f>C61+C62</f>
        <v>0</v>
      </c>
      <c r="D63" s="679">
        <f>D61+D62</f>
        <v>0</v>
      </c>
      <c r="E63" s="679">
        <f>E61+E62</f>
        <v>0</v>
      </c>
      <c r="F63" s="680">
        <f t="shared" si="0"/>
        <v>0</v>
      </c>
    </row>
    <row r="64" spans="1:6" s="681" customFormat="1" ht="6" customHeight="1" x14ac:dyDescent="0.2">
      <c r="A64" s="815"/>
      <c r="B64" s="816"/>
      <c r="C64" s="816"/>
      <c r="D64" s="816"/>
      <c r="E64" s="816"/>
      <c r="F64" s="817"/>
    </row>
    <row r="65" spans="1:6" ht="15" customHeight="1" x14ac:dyDescent="0.2">
      <c r="A65" s="818" t="s">
        <v>154</v>
      </c>
      <c r="B65" s="819"/>
      <c r="C65" s="679">
        <f>C40-C63</f>
        <v>0</v>
      </c>
      <c r="D65" s="679">
        <f>D40-D63</f>
        <v>0</v>
      </c>
      <c r="E65" s="679">
        <f>E40-E63</f>
        <v>0</v>
      </c>
      <c r="F65" s="680">
        <f t="shared" si="0"/>
        <v>0</v>
      </c>
    </row>
    <row r="66" spans="1:6" ht="13.5" customHeight="1" x14ac:dyDescent="0.2">
      <c r="A66" s="786" t="s">
        <v>155</v>
      </c>
      <c r="B66" s="727" t="s">
        <v>156</v>
      </c>
      <c r="C66" s="16"/>
      <c r="D66" s="16"/>
      <c r="E66" s="16"/>
      <c r="F66" s="777"/>
    </row>
    <row r="67" spans="1:6" ht="13.5" customHeight="1" x14ac:dyDescent="0.2">
      <c r="A67" s="786" t="s">
        <v>157</v>
      </c>
      <c r="B67" s="727" t="s">
        <v>158</v>
      </c>
      <c r="C67" s="16"/>
      <c r="D67" s="16"/>
      <c r="E67" s="16"/>
      <c r="F67" s="777"/>
    </row>
    <row r="68" spans="1:6" ht="13.5" customHeight="1" x14ac:dyDescent="0.2">
      <c r="A68" s="788" t="s">
        <v>112</v>
      </c>
      <c r="B68" s="727" t="s">
        <v>159</v>
      </c>
      <c r="C68" s="16"/>
      <c r="D68" s="16"/>
      <c r="E68" s="16"/>
      <c r="F68" s="777"/>
    </row>
    <row r="69" spans="1:6" s="17" customFormat="1" ht="15" x14ac:dyDescent="0.25">
      <c r="A69" s="788" t="s">
        <v>115</v>
      </c>
      <c r="B69" s="727" t="s">
        <v>160</v>
      </c>
      <c r="C69" s="16"/>
      <c r="D69" s="16"/>
      <c r="E69" s="16"/>
      <c r="F69" s="777"/>
    </row>
    <row r="70" spans="1:6" s="17" customFormat="1" ht="12.75" customHeight="1" x14ac:dyDescent="0.25">
      <c r="A70" s="787" t="s">
        <v>161</v>
      </c>
      <c r="B70" s="803" t="s">
        <v>162</v>
      </c>
      <c r="C70" s="804"/>
      <c r="D70" s="804"/>
      <c r="E70" s="805"/>
      <c r="F70" s="751"/>
    </row>
  </sheetData>
  <mergeCells count="64">
    <mergeCell ref="A9:B10"/>
    <mergeCell ref="C9:C10"/>
    <mergeCell ref="F9:F10"/>
    <mergeCell ref="D9:E9"/>
    <mergeCell ref="A63:B63"/>
    <mergeCell ref="A37:B37"/>
    <mergeCell ref="A23:B23"/>
    <mergeCell ref="A11:F11"/>
    <mergeCell ref="A40:B40"/>
    <mergeCell ref="A42:B42"/>
    <mergeCell ref="A51:B51"/>
    <mergeCell ref="A60:F60"/>
    <mergeCell ref="A61:B61"/>
    <mergeCell ref="A62:B62"/>
    <mergeCell ref="A13:B13"/>
    <mergeCell ref="A24:B24"/>
    <mergeCell ref="IM1:IP1"/>
    <mergeCell ref="A2:F2"/>
    <mergeCell ref="GW1:HC1"/>
    <mergeCell ref="HD1:HJ1"/>
    <mergeCell ref="HK1:HQ1"/>
    <mergeCell ref="HR1:HX1"/>
    <mergeCell ref="HY1:IE1"/>
    <mergeCell ref="IF1:IL1"/>
    <mergeCell ref="FG1:FM1"/>
    <mergeCell ref="FN1:FT1"/>
    <mergeCell ref="FU1:GA1"/>
    <mergeCell ref="GB1:GH1"/>
    <mergeCell ref="GI1:GO1"/>
    <mergeCell ref="GP1:GV1"/>
    <mergeCell ref="DQ1:DW1"/>
    <mergeCell ref="DX1:ED1"/>
    <mergeCell ref="DC1:DI1"/>
    <mergeCell ref="BT1:BZ1"/>
    <mergeCell ref="CA1:CG1"/>
    <mergeCell ref="CH1:CN1"/>
    <mergeCell ref="CO1:CU1"/>
    <mergeCell ref="CV1:DB1"/>
    <mergeCell ref="EE1:EK1"/>
    <mergeCell ref="EL1:ER1"/>
    <mergeCell ref="ES1:EY1"/>
    <mergeCell ref="EZ1:FF1"/>
    <mergeCell ref="DJ1:DP1"/>
    <mergeCell ref="G1:H1"/>
    <mergeCell ref="I1:O1"/>
    <mergeCell ref="P1:V1"/>
    <mergeCell ref="W1:AC1"/>
    <mergeCell ref="BM1:BS1"/>
    <mergeCell ref="AK1:AQ1"/>
    <mergeCell ref="AR1:AX1"/>
    <mergeCell ref="AY1:BE1"/>
    <mergeCell ref="BF1:BL1"/>
    <mergeCell ref="B70:E70"/>
    <mergeCell ref="A39:F39"/>
    <mergeCell ref="A12:F12"/>
    <mergeCell ref="A20:F20"/>
    <mergeCell ref="A64:F64"/>
    <mergeCell ref="A65:B65"/>
    <mergeCell ref="A38:B38"/>
    <mergeCell ref="A22:B22"/>
    <mergeCell ref="A21:B21"/>
    <mergeCell ref="A30:B30"/>
    <mergeCell ref="AD1:AJ1"/>
    <mergeCell ref="A1:F1"/>
  </mergeCells>
  <printOptions horizontalCentered="1"/>
  <pageMargins left="0.7" right="0.7" top="0.5" bottom="0.25" header="0.3" footer="0.3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V70"/>
  <sheetViews>
    <sheetView showGridLines="0" view="pageBreakPreview" zoomScaleNormal="100" zoomScaleSheetLayoutView="100" workbookViewId="0">
      <selection activeCell="C14" sqref="C14"/>
    </sheetView>
  </sheetViews>
  <sheetFormatPr defaultRowHeight="14.25" x14ac:dyDescent="0.2"/>
  <cols>
    <col min="1" max="1" width="9.85546875" style="689" customWidth="1"/>
    <col min="2" max="2" width="35.28515625" style="689" customWidth="1"/>
    <col min="3" max="6" width="15.7109375" style="689" customWidth="1"/>
    <col min="7" max="7" width="6.85546875" style="689" customWidth="1"/>
    <col min="8" max="8" width="6.42578125" style="689" customWidth="1"/>
    <col min="9" max="10" width="6.85546875" style="689" customWidth="1"/>
    <col min="11" max="11" width="13.7109375" style="689" customWidth="1"/>
    <col min="12" max="12" width="6.85546875" style="689" customWidth="1"/>
    <col min="13" max="16384" width="9.140625" style="689"/>
  </cols>
  <sheetData>
    <row r="1" spans="1:22" x14ac:dyDescent="0.2">
      <c r="A1" s="638"/>
      <c r="B1" s="638"/>
      <c r="C1" s="638"/>
      <c r="D1" s="638"/>
      <c r="E1" s="638"/>
      <c r="F1" s="633" t="s">
        <v>0</v>
      </c>
    </row>
    <row r="2" spans="1:22" ht="18" x14ac:dyDescent="0.25">
      <c r="A2" s="1035" t="s">
        <v>904</v>
      </c>
      <c r="B2" s="1035"/>
      <c r="C2" s="1035"/>
      <c r="D2" s="1035"/>
      <c r="E2" s="1035"/>
      <c r="F2" s="1035"/>
    </row>
    <row r="3" spans="1:22" s="691" customFormat="1" ht="33.75" customHeight="1" x14ac:dyDescent="0.25">
      <c r="A3" s="2" t="s">
        <v>1</v>
      </c>
      <c r="B3" s="630"/>
      <c r="C3" s="630"/>
      <c r="D3" s="630"/>
      <c r="E3" s="630"/>
      <c r="F3" s="630"/>
      <c r="G3" s="3"/>
      <c r="H3" s="3"/>
      <c r="I3" s="3"/>
      <c r="J3" s="4"/>
      <c r="K3" s="690"/>
      <c r="L3" s="690"/>
      <c r="M3" s="690"/>
      <c r="T3" s="692"/>
    </row>
    <row r="4" spans="1:22" s="694" customFormat="1" ht="14.25" customHeight="1" x14ac:dyDescent="0.25">
      <c r="A4" s="757"/>
      <c r="B4" s="757"/>
      <c r="C4" s="757"/>
      <c r="D4" s="757"/>
      <c r="E4" s="757"/>
      <c r="F4" s="800" t="s">
        <v>905</v>
      </c>
      <c r="G4" s="6"/>
      <c r="H4" s="6"/>
      <c r="I4" s="6"/>
      <c r="J4" s="7"/>
      <c r="K4" s="693"/>
      <c r="L4" s="693"/>
      <c r="M4" s="693"/>
      <c r="T4" s="695"/>
    </row>
    <row r="5" spans="1:22" s="694" customFormat="1" ht="21" customHeight="1" x14ac:dyDescent="0.25">
      <c r="A5" s="1046" t="s">
        <v>2</v>
      </c>
      <c r="B5" s="1046" t="s">
        <v>1107</v>
      </c>
      <c r="C5" s="828" t="s">
        <v>3</v>
      </c>
      <c r="D5" s="1047" t="s">
        <v>1059</v>
      </c>
      <c r="E5" s="1048"/>
      <c r="F5" s="1049" t="s">
        <v>1110</v>
      </c>
      <c r="G5" s="6"/>
      <c r="H5" s="6"/>
      <c r="I5" s="6"/>
      <c r="J5" s="7"/>
      <c r="K5" s="693"/>
      <c r="L5" s="693"/>
      <c r="M5" s="693"/>
      <c r="T5" s="695"/>
    </row>
    <row r="6" spans="1:22" ht="25.5" x14ac:dyDescent="0.2">
      <c r="A6" s="1046"/>
      <c r="B6" s="1046"/>
      <c r="C6" s="828"/>
      <c r="D6" s="634" t="s">
        <v>1048</v>
      </c>
      <c r="E6" s="634" t="s">
        <v>1049</v>
      </c>
      <c r="F6" s="1050"/>
      <c r="J6" s="690"/>
      <c r="K6" s="690"/>
      <c r="L6" s="690"/>
      <c r="M6" s="690"/>
      <c r="T6" s="696"/>
      <c r="U6" s="697"/>
      <c r="V6" s="692"/>
    </row>
    <row r="7" spans="1:22" ht="16.5" customHeight="1" x14ac:dyDescent="0.25">
      <c r="A7" s="1040" t="s">
        <v>1058</v>
      </c>
      <c r="B7" s="1041"/>
      <c r="C7" s="706">
        <f>SUM(C8:C15)</f>
        <v>0</v>
      </c>
      <c r="D7" s="706">
        <f>SUM(D8:D15)</f>
        <v>0</v>
      </c>
      <c r="E7" s="706">
        <f>SUM(E8:E15)</f>
        <v>0</v>
      </c>
      <c r="F7" s="758">
        <f>SUM(F8:F15)</f>
        <v>0</v>
      </c>
    </row>
    <row r="8" spans="1:22" ht="16.5" customHeight="1" x14ac:dyDescent="0.2">
      <c r="A8" s="698" t="s">
        <v>4</v>
      </c>
      <c r="B8" s="699" t="s">
        <v>5</v>
      </c>
      <c r="C8" s="700"/>
      <c r="D8" s="701"/>
      <c r="E8" s="701"/>
      <c r="F8" s="702"/>
      <c r="T8" s="696"/>
      <c r="U8" s="703"/>
      <c r="V8" s="696"/>
    </row>
    <row r="9" spans="1:22" ht="16.5" customHeight="1" x14ac:dyDescent="0.2">
      <c r="A9" s="704" t="s">
        <v>6</v>
      </c>
      <c r="B9" s="705" t="s">
        <v>7</v>
      </c>
      <c r="C9" s="701"/>
      <c r="D9" s="701"/>
      <c r="E9" s="701"/>
      <c r="F9" s="702"/>
      <c r="U9" s="703"/>
      <c r="V9" s="696"/>
    </row>
    <row r="10" spans="1:22" ht="16.5" customHeight="1" x14ac:dyDescent="0.2">
      <c r="A10" s="704" t="s">
        <v>8</v>
      </c>
      <c r="B10" s="705" t="s">
        <v>9</v>
      </c>
      <c r="C10" s="701"/>
      <c r="D10" s="701"/>
      <c r="E10" s="701"/>
      <c r="F10" s="702"/>
      <c r="U10" s="703"/>
      <c r="V10" s="696"/>
    </row>
    <row r="11" spans="1:22" ht="16.5" customHeight="1" x14ac:dyDescent="0.2">
      <c r="A11" s="704" t="s">
        <v>10</v>
      </c>
      <c r="B11" s="705" t="s">
        <v>11</v>
      </c>
      <c r="C11" s="701"/>
      <c r="D11" s="701"/>
      <c r="E11" s="701"/>
      <c r="F11" s="702"/>
      <c r="U11" s="703"/>
      <c r="V11" s="696"/>
    </row>
    <row r="12" spans="1:22" ht="16.5" customHeight="1" x14ac:dyDescent="0.2">
      <c r="A12" s="704" t="s">
        <v>12</v>
      </c>
      <c r="B12" s="705" t="s">
        <v>13</v>
      </c>
      <c r="C12" s="701"/>
      <c r="D12" s="701"/>
      <c r="E12" s="701"/>
      <c r="F12" s="702"/>
      <c r="U12" s="696"/>
      <c r="V12" s="696"/>
    </row>
    <row r="13" spans="1:22" ht="16.5" customHeight="1" x14ac:dyDescent="0.2">
      <c r="A13" s="704" t="s">
        <v>14</v>
      </c>
      <c r="B13" s="705" t="s">
        <v>15</v>
      </c>
      <c r="C13" s="701"/>
      <c r="D13" s="701"/>
      <c r="E13" s="701"/>
      <c r="F13" s="702"/>
    </row>
    <row r="14" spans="1:22" ht="16.5" customHeight="1" x14ac:dyDescent="0.2">
      <c r="A14" s="704" t="s">
        <v>16</v>
      </c>
      <c r="B14" s="705" t="s">
        <v>17</v>
      </c>
      <c r="C14" s="701"/>
      <c r="D14" s="701"/>
      <c r="E14" s="701"/>
      <c r="F14" s="702"/>
    </row>
    <row r="15" spans="1:22" ht="16.5" customHeight="1" x14ac:dyDescent="0.2">
      <c r="A15" s="704" t="s">
        <v>18</v>
      </c>
      <c r="B15" s="705" t="s">
        <v>19</v>
      </c>
      <c r="C15" s="701"/>
      <c r="D15" s="701"/>
      <c r="E15" s="701"/>
      <c r="F15" s="702"/>
    </row>
    <row r="16" spans="1:22" ht="16.5" customHeight="1" x14ac:dyDescent="0.25">
      <c r="A16" s="1040" t="s">
        <v>1061</v>
      </c>
      <c r="B16" s="1041"/>
      <c r="C16" s="706">
        <f>SUM(C17:C22)</f>
        <v>0</v>
      </c>
      <c r="D16" s="706">
        <f>SUM(D17:D22)</f>
        <v>0</v>
      </c>
      <c r="E16" s="706">
        <f>SUM(E17:E22)</f>
        <v>0</v>
      </c>
      <c r="F16" s="758">
        <f>SUM(F17:F22)</f>
        <v>0</v>
      </c>
    </row>
    <row r="17" spans="1:6" ht="16.5" customHeight="1" x14ac:dyDescent="0.2">
      <c r="A17" s="704" t="s">
        <v>20</v>
      </c>
      <c r="B17" s="705" t="s">
        <v>5</v>
      </c>
      <c r="C17" s="707"/>
      <c r="D17" s="707"/>
      <c r="E17" s="707"/>
      <c r="F17" s="702"/>
    </row>
    <row r="18" spans="1:6" ht="16.5" customHeight="1" x14ac:dyDescent="0.2">
      <c r="A18" s="704" t="s">
        <v>21</v>
      </c>
      <c r="B18" s="705" t="s">
        <v>7</v>
      </c>
      <c r="C18" s="707"/>
      <c r="D18" s="707"/>
      <c r="E18" s="707"/>
      <c r="F18" s="702"/>
    </row>
    <row r="19" spans="1:6" ht="16.5" customHeight="1" x14ac:dyDescent="0.2">
      <c r="A19" s="704" t="s">
        <v>22</v>
      </c>
      <c r="B19" s="705" t="s">
        <v>9</v>
      </c>
      <c r="C19" s="707"/>
      <c r="D19" s="707"/>
      <c r="E19" s="707"/>
      <c r="F19" s="702"/>
    </row>
    <row r="20" spans="1:6" ht="16.5" customHeight="1" x14ac:dyDescent="0.2">
      <c r="A20" s="704" t="s">
        <v>23</v>
      </c>
      <c r="B20" s="705" t="s">
        <v>13</v>
      </c>
      <c r="C20" s="707"/>
      <c r="D20" s="707"/>
      <c r="E20" s="707"/>
      <c r="F20" s="702"/>
    </row>
    <row r="21" spans="1:6" ht="16.5" customHeight="1" x14ac:dyDescent="0.2">
      <c r="A21" s="704" t="s">
        <v>24</v>
      </c>
      <c r="B21" s="705" t="s">
        <v>15</v>
      </c>
      <c r="C21" s="707"/>
      <c r="D21" s="707"/>
      <c r="E21" s="707"/>
      <c r="F21" s="702"/>
    </row>
    <row r="22" spans="1:6" ht="16.5" customHeight="1" x14ac:dyDescent="0.2">
      <c r="A22" s="704" t="s">
        <v>25</v>
      </c>
      <c r="B22" s="705" t="s">
        <v>19</v>
      </c>
      <c r="C22" s="707"/>
      <c r="D22" s="707"/>
      <c r="E22" s="707"/>
      <c r="F22" s="702"/>
    </row>
    <row r="23" spans="1:6" ht="15.75" x14ac:dyDescent="0.25">
      <c r="A23" s="1036" t="s">
        <v>26</v>
      </c>
      <c r="B23" s="1037"/>
      <c r="C23" s="708">
        <f>C16+C7</f>
        <v>0</v>
      </c>
      <c r="D23" s="708">
        <f>D16+D7</f>
        <v>0</v>
      </c>
      <c r="E23" s="708">
        <f>E16+E7</f>
        <v>0</v>
      </c>
      <c r="F23" s="759">
        <f>F16+F7</f>
        <v>0</v>
      </c>
    </row>
    <row r="24" spans="1:6" ht="6" customHeight="1" x14ac:dyDescent="0.2">
      <c r="A24" s="1032"/>
      <c r="B24" s="1033"/>
      <c r="C24" s="1033"/>
      <c r="D24" s="1033"/>
      <c r="E24" s="1033"/>
      <c r="F24" s="1034"/>
    </row>
    <row r="25" spans="1:6" ht="15" x14ac:dyDescent="0.25">
      <c r="A25" s="1042" t="s">
        <v>1060</v>
      </c>
      <c r="B25" s="1043"/>
      <c r="C25" s="706">
        <f>SUM(C26:C39)</f>
        <v>0</v>
      </c>
      <c r="D25" s="706">
        <f>SUM(D26:D39)</f>
        <v>0</v>
      </c>
      <c r="E25" s="706">
        <f>SUM(E26:E39)</f>
        <v>0</v>
      </c>
      <c r="F25" s="758">
        <f>SUM(F26:F39)</f>
        <v>0</v>
      </c>
    </row>
    <row r="26" spans="1:6" ht="16.5" customHeight="1" x14ac:dyDescent="0.2">
      <c r="A26" s="704" t="s">
        <v>27</v>
      </c>
      <c r="B26" s="705" t="s">
        <v>28</v>
      </c>
      <c r="C26" s="701"/>
      <c r="D26" s="701"/>
      <c r="E26" s="701"/>
      <c r="F26" s="702"/>
    </row>
    <row r="27" spans="1:6" ht="16.5" customHeight="1" x14ac:dyDescent="0.2">
      <c r="A27" s="704" t="s">
        <v>29</v>
      </c>
      <c r="B27" s="705" t="s">
        <v>30</v>
      </c>
      <c r="C27" s="701"/>
      <c r="D27" s="701"/>
      <c r="E27" s="701"/>
      <c r="F27" s="702"/>
    </row>
    <row r="28" spans="1:6" ht="16.5" customHeight="1" x14ac:dyDescent="0.2">
      <c r="A28" s="704" t="s">
        <v>31</v>
      </c>
      <c r="B28" s="705" t="s">
        <v>32</v>
      </c>
      <c r="C28" s="701"/>
      <c r="D28" s="701"/>
      <c r="E28" s="701"/>
      <c r="F28" s="702"/>
    </row>
    <row r="29" spans="1:6" ht="16.5" customHeight="1" x14ac:dyDescent="0.2">
      <c r="A29" s="704" t="s">
        <v>33</v>
      </c>
      <c r="B29" s="705" t="s">
        <v>34</v>
      </c>
      <c r="C29" s="701"/>
      <c r="D29" s="701"/>
      <c r="E29" s="701"/>
      <c r="F29" s="702"/>
    </row>
    <row r="30" spans="1:6" ht="24" customHeight="1" x14ac:dyDescent="0.2">
      <c r="A30" s="704" t="s">
        <v>35</v>
      </c>
      <c r="B30" s="705" t="s">
        <v>36</v>
      </c>
      <c r="C30" s="701"/>
      <c r="D30" s="701"/>
      <c r="E30" s="701"/>
      <c r="F30" s="702"/>
    </row>
    <row r="31" spans="1:6" ht="16.5" customHeight="1" x14ac:dyDescent="0.2">
      <c r="A31" s="704" t="s">
        <v>37</v>
      </c>
      <c r="B31" s="705" t="s">
        <v>38</v>
      </c>
      <c r="C31" s="701"/>
      <c r="D31" s="701"/>
      <c r="E31" s="701"/>
      <c r="F31" s="702"/>
    </row>
    <row r="32" spans="1:6" ht="16.5" customHeight="1" x14ac:dyDescent="0.2">
      <c r="A32" s="704" t="s">
        <v>39</v>
      </c>
      <c r="B32" s="705" t="s">
        <v>40</v>
      </c>
      <c r="C32" s="701"/>
      <c r="D32" s="701"/>
      <c r="E32" s="701"/>
      <c r="F32" s="702"/>
    </row>
    <row r="33" spans="1:6" ht="16.5" customHeight="1" x14ac:dyDescent="0.2">
      <c r="A33" s="704" t="s">
        <v>41</v>
      </c>
      <c r="B33" s="705" t="s">
        <v>42</v>
      </c>
      <c r="C33" s="701"/>
      <c r="D33" s="701"/>
      <c r="E33" s="701"/>
      <c r="F33" s="702"/>
    </row>
    <row r="34" spans="1:6" ht="16.5" customHeight="1" x14ac:dyDescent="0.2">
      <c r="A34" s="704" t="s">
        <v>76</v>
      </c>
      <c r="B34" s="705" t="s">
        <v>44</v>
      </c>
      <c r="C34" s="701"/>
      <c r="D34" s="701"/>
      <c r="E34" s="701"/>
      <c r="F34" s="702"/>
    </row>
    <row r="35" spans="1:6" ht="16.5" customHeight="1" x14ac:dyDescent="0.2">
      <c r="A35" s="704" t="s">
        <v>43</v>
      </c>
      <c r="B35" s="705" t="s">
        <v>1062</v>
      </c>
      <c r="C35" s="701"/>
      <c r="D35" s="701"/>
      <c r="E35" s="701"/>
      <c r="F35" s="702"/>
    </row>
    <row r="36" spans="1:6" ht="16.5" customHeight="1" x14ac:dyDescent="0.2">
      <c r="A36" s="704" t="s">
        <v>1064</v>
      </c>
      <c r="B36" s="705" t="s">
        <v>1063</v>
      </c>
      <c r="C36" s="701"/>
      <c r="D36" s="701"/>
      <c r="E36" s="701"/>
      <c r="F36" s="702"/>
    </row>
    <row r="37" spans="1:6" ht="16.5" customHeight="1" x14ac:dyDescent="0.2">
      <c r="A37" s="704" t="s">
        <v>45</v>
      </c>
      <c r="B37" s="705" t="s">
        <v>46</v>
      </c>
      <c r="C37" s="701"/>
      <c r="D37" s="701"/>
      <c r="E37" s="701"/>
      <c r="F37" s="702"/>
    </row>
    <row r="38" spans="1:6" ht="16.5" customHeight="1" x14ac:dyDescent="0.2">
      <c r="A38" s="704" t="s">
        <v>47</v>
      </c>
      <c r="B38" s="705" t="s">
        <v>48</v>
      </c>
      <c r="C38" s="701"/>
      <c r="D38" s="701"/>
      <c r="E38" s="701"/>
      <c r="F38" s="702"/>
    </row>
    <row r="39" spans="1:6" ht="16.5" customHeight="1" x14ac:dyDescent="0.2">
      <c r="A39" s="704" t="s">
        <v>49</v>
      </c>
      <c r="B39" s="705" t="s">
        <v>50</v>
      </c>
      <c r="C39" s="701"/>
      <c r="D39" s="701"/>
      <c r="E39" s="701"/>
      <c r="F39" s="702"/>
    </row>
    <row r="40" spans="1:6" ht="16.5" customHeight="1" x14ac:dyDescent="0.25">
      <c r="A40" s="1040" t="s">
        <v>86</v>
      </c>
      <c r="B40" s="1041"/>
      <c r="C40" s="706">
        <f>SUM(C41:C58)</f>
        <v>0</v>
      </c>
      <c r="D40" s="706">
        <f>SUM(D41:D58)</f>
        <v>0</v>
      </c>
      <c r="E40" s="706">
        <f>SUM(E41:E58)</f>
        <v>0</v>
      </c>
      <c r="F40" s="758">
        <f>SUM(F41:F58)</f>
        <v>0</v>
      </c>
    </row>
    <row r="41" spans="1:6" ht="16.5" customHeight="1" x14ac:dyDescent="0.2">
      <c r="A41" s="704" t="s">
        <v>51</v>
      </c>
      <c r="B41" s="705" t="s">
        <v>52</v>
      </c>
      <c r="C41" s="701"/>
      <c r="D41" s="701"/>
      <c r="E41" s="701"/>
      <c r="F41" s="702"/>
    </row>
    <row r="42" spans="1:6" ht="24" customHeight="1" x14ac:dyDescent="0.2">
      <c r="A42" s="704" t="s">
        <v>53</v>
      </c>
      <c r="B42" s="705" t="s">
        <v>54</v>
      </c>
      <c r="C42" s="701"/>
      <c r="D42" s="701"/>
      <c r="E42" s="701"/>
      <c r="F42" s="702"/>
    </row>
    <row r="43" spans="1:6" ht="16.5" customHeight="1" x14ac:dyDescent="0.2">
      <c r="A43" s="704" t="s">
        <v>55</v>
      </c>
      <c r="B43" s="705" t="s">
        <v>56</v>
      </c>
      <c r="C43" s="701"/>
      <c r="D43" s="701"/>
      <c r="E43" s="701"/>
      <c r="F43" s="702"/>
    </row>
    <row r="44" spans="1:6" ht="16.5" customHeight="1" x14ac:dyDescent="0.2">
      <c r="A44" s="704" t="s">
        <v>57</v>
      </c>
      <c r="B44" s="705" t="s">
        <v>58</v>
      </c>
      <c r="C44" s="701"/>
      <c r="D44" s="701"/>
      <c r="E44" s="701"/>
      <c r="F44" s="702"/>
    </row>
    <row r="45" spans="1:6" ht="16.5" customHeight="1" x14ac:dyDescent="0.2">
      <c r="A45" s="704" t="s">
        <v>59</v>
      </c>
      <c r="B45" s="705" t="s">
        <v>60</v>
      </c>
      <c r="C45" s="701"/>
      <c r="D45" s="701"/>
      <c r="E45" s="701"/>
      <c r="F45" s="702"/>
    </row>
    <row r="46" spans="1:6" ht="16.5" customHeight="1" x14ac:dyDescent="0.2">
      <c r="A46" s="704" t="s">
        <v>61</v>
      </c>
      <c r="B46" s="705" t="s">
        <v>62</v>
      </c>
      <c r="C46" s="701"/>
      <c r="D46" s="701"/>
      <c r="E46" s="701"/>
      <c r="F46" s="702"/>
    </row>
    <row r="47" spans="1:6" ht="16.5" customHeight="1" x14ac:dyDescent="0.2">
      <c r="A47" s="704" t="s">
        <v>63</v>
      </c>
      <c r="B47" s="705" t="s">
        <v>64</v>
      </c>
      <c r="C47" s="701"/>
      <c r="D47" s="701"/>
      <c r="E47" s="701"/>
      <c r="F47" s="702"/>
    </row>
    <row r="48" spans="1:6" ht="16.5" customHeight="1" x14ac:dyDescent="0.2">
      <c r="A48" s="704" t="s">
        <v>65</v>
      </c>
      <c r="B48" s="705" t="s">
        <v>66</v>
      </c>
      <c r="C48" s="701"/>
      <c r="D48" s="701"/>
      <c r="E48" s="701"/>
      <c r="F48" s="702"/>
    </row>
    <row r="49" spans="1:6" ht="16.5" customHeight="1" x14ac:dyDescent="0.2">
      <c r="A49" s="704" t="s">
        <v>67</v>
      </c>
      <c r="B49" s="705" t="s">
        <v>68</v>
      </c>
      <c r="C49" s="701"/>
      <c r="D49" s="701"/>
      <c r="E49" s="701"/>
      <c r="F49" s="702"/>
    </row>
    <row r="50" spans="1:6" ht="16.5" customHeight="1" x14ac:dyDescent="0.2">
      <c r="A50" s="704" t="s">
        <v>69</v>
      </c>
      <c r="B50" s="705" t="s">
        <v>70</v>
      </c>
      <c r="C50" s="701"/>
      <c r="D50" s="701"/>
      <c r="E50" s="701"/>
      <c r="F50" s="702"/>
    </row>
    <row r="51" spans="1:6" ht="16.5" customHeight="1" x14ac:dyDescent="0.2">
      <c r="A51" s="704" t="s">
        <v>71</v>
      </c>
      <c r="B51" s="705" t="s">
        <v>72</v>
      </c>
      <c r="C51" s="701"/>
      <c r="D51" s="701"/>
      <c r="E51" s="701"/>
      <c r="F51" s="702"/>
    </row>
    <row r="52" spans="1:6" ht="16.5" customHeight="1" x14ac:dyDescent="0.2">
      <c r="A52" s="704" t="s">
        <v>73</v>
      </c>
      <c r="B52" s="705" t="s">
        <v>74</v>
      </c>
      <c r="C52" s="701"/>
      <c r="D52" s="701"/>
      <c r="E52" s="701"/>
      <c r="F52" s="702"/>
    </row>
    <row r="53" spans="1:6" ht="25.5" x14ac:dyDescent="0.2">
      <c r="A53" s="704" t="s">
        <v>75</v>
      </c>
      <c r="B53" s="705" t="s">
        <v>1106</v>
      </c>
      <c r="C53" s="701"/>
      <c r="D53" s="701"/>
      <c r="E53" s="701"/>
      <c r="F53" s="702"/>
    </row>
    <row r="54" spans="1:6" ht="16.5" customHeight="1" x14ac:dyDescent="0.2">
      <c r="A54" s="704" t="s">
        <v>77</v>
      </c>
      <c r="B54" s="705" t="s">
        <v>78</v>
      </c>
      <c r="C54" s="701"/>
      <c r="D54" s="701"/>
      <c r="E54" s="701"/>
      <c r="F54" s="702"/>
    </row>
    <row r="55" spans="1:6" ht="16.5" customHeight="1" x14ac:dyDescent="0.2">
      <c r="A55" s="704" t="s">
        <v>79</v>
      </c>
      <c r="B55" s="705" t="s">
        <v>80</v>
      </c>
      <c r="C55" s="701"/>
      <c r="D55" s="701"/>
      <c r="E55" s="701"/>
      <c r="F55" s="702"/>
    </row>
    <row r="56" spans="1:6" ht="16.5" customHeight="1" x14ac:dyDescent="0.2">
      <c r="A56" s="704" t="s">
        <v>81</v>
      </c>
      <c r="B56" s="705" t="s">
        <v>82</v>
      </c>
      <c r="C56" s="701"/>
      <c r="D56" s="701"/>
      <c r="E56" s="701"/>
      <c r="F56" s="702"/>
    </row>
    <row r="57" spans="1:6" x14ac:dyDescent="0.2">
      <c r="A57" s="704" t="s">
        <v>83</v>
      </c>
      <c r="B57" s="705" t="s">
        <v>84</v>
      </c>
      <c r="C57" s="701"/>
      <c r="D57" s="701"/>
      <c r="E57" s="701"/>
      <c r="F57" s="702"/>
    </row>
    <row r="58" spans="1:6" ht="16.5" customHeight="1" x14ac:dyDescent="0.2">
      <c r="A58" s="704" t="s">
        <v>85</v>
      </c>
      <c r="B58" s="705" t="s">
        <v>19</v>
      </c>
      <c r="C58" s="701"/>
      <c r="D58" s="701"/>
      <c r="E58" s="701"/>
      <c r="F58" s="702"/>
    </row>
    <row r="59" spans="1:6" ht="30.75" customHeight="1" x14ac:dyDescent="0.25">
      <c r="A59" s="1044" t="s">
        <v>87</v>
      </c>
      <c r="B59" s="1045"/>
      <c r="C59" s="708">
        <f>C40+C25</f>
        <v>0</v>
      </c>
      <c r="D59" s="708">
        <f>D40+D25</f>
        <v>0</v>
      </c>
      <c r="E59" s="708">
        <f>E40+E25</f>
        <v>0</v>
      </c>
      <c r="F59" s="759">
        <f>F40+F25</f>
        <v>0</v>
      </c>
    </row>
    <row r="60" spans="1:6" ht="6" customHeight="1" x14ac:dyDescent="0.2">
      <c r="A60" s="1032"/>
      <c r="B60" s="1033"/>
      <c r="C60" s="1033"/>
      <c r="D60" s="1033"/>
      <c r="E60" s="1033"/>
      <c r="F60" s="1034"/>
    </row>
    <row r="61" spans="1:6" ht="16.5" customHeight="1" x14ac:dyDescent="0.25">
      <c r="A61" s="1036" t="s">
        <v>103</v>
      </c>
      <c r="B61" s="1037"/>
      <c r="C61" s="708">
        <f>SUM(C62:C69)</f>
        <v>0</v>
      </c>
      <c r="D61" s="708">
        <f>SUM(D62:D69)</f>
        <v>0</v>
      </c>
      <c r="E61" s="708">
        <f>SUM(E62:E69)</f>
        <v>0</v>
      </c>
      <c r="F61" s="759">
        <f>SUM(F62:F69)</f>
        <v>0</v>
      </c>
    </row>
    <row r="62" spans="1:6" ht="16.5" customHeight="1" x14ac:dyDescent="0.2">
      <c r="A62" s="704" t="s">
        <v>88</v>
      </c>
      <c r="B62" s="705" t="s">
        <v>89</v>
      </c>
      <c r="C62" s="701"/>
      <c r="D62" s="701"/>
      <c r="E62" s="701"/>
      <c r="F62" s="702"/>
    </row>
    <row r="63" spans="1:6" ht="16.5" customHeight="1" x14ac:dyDescent="0.2">
      <c r="A63" s="704" t="s">
        <v>90</v>
      </c>
      <c r="B63" s="705" t="s">
        <v>91</v>
      </c>
      <c r="C63" s="701"/>
      <c r="D63" s="701"/>
      <c r="E63" s="701"/>
      <c r="F63" s="702"/>
    </row>
    <row r="64" spans="1:6" ht="16.5" customHeight="1" x14ac:dyDescent="0.2">
      <c r="A64" s="704" t="s">
        <v>92</v>
      </c>
      <c r="B64" s="705" t="s">
        <v>93</v>
      </c>
      <c r="C64" s="701"/>
      <c r="D64" s="701"/>
      <c r="E64" s="701"/>
      <c r="F64" s="702"/>
    </row>
    <row r="65" spans="1:6" ht="16.5" customHeight="1" x14ac:dyDescent="0.2">
      <c r="A65" s="704" t="s">
        <v>94</v>
      </c>
      <c r="B65" s="705" t="s">
        <v>95</v>
      </c>
      <c r="C65" s="701"/>
      <c r="D65" s="701"/>
      <c r="E65" s="701"/>
      <c r="F65" s="702"/>
    </row>
    <row r="66" spans="1:6" ht="16.5" customHeight="1" x14ac:dyDescent="0.2">
      <c r="A66" s="704" t="s">
        <v>96</v>
      </c>
      <c r="B66" s="705" t="s">
        <v>97</v>
      </c>
      <c r="C66" s="701"/>
      <c r="D66" s="701"/>
      <c r="E66" s="701"/>
      <c r="F66" s="702"/>
    </row>
    <row r="67" spans="1:6" ht="24" customHeight="1" x14ac:dyDescent="0.2">
      <c r="A67" s="704" t="s">
        <v>98</v>
      </c>
      <c r="B67" s="705" t="s">
        <v>1057</v>
      </c>
      <c r="C67" s="701"/>
      <c r="D67" s="701"/>
      <c r="E67" s="701"/>
      <c r="F67" s="702"/>
    </row>
    <row r="68" spans="1:6" ht="16.5" customHeight="1" x14ac:dyDescent="0.2">
      <c r="A68" s="704" t="s">
        <v>99</v>
      </c>
      <c r="B68" s="705" t="s">
        <v>100</v>
      </c>
      <c r="C68" s="701"/>
      <c r="D68" s="701"/>
      <c r="E68" s="701"/>
      <c r="F68" s="702"/>
    </row>
    <row r="69" spans="1:6" ht="16.5" customHeight="1" x14ac:dyDescent="0.2">
      <c r="A69" s="704" t="s">
        <v>101</v>
      </c>
      <c r="B69" s="684" t="s">
        <v>102</v>
      </c>
      <c r="C69" s="701"/>
      <c r="D69" s="701"/>
      <c r="E69" s="701"/>
      <c r="F69" s="702"/>
    </row>
    <row r="70" spans="1:6" ht="16.5" customHeight="1" x14ac:dyDescent="0.25">
      <c r="A70" s="1038" t="s">
        <v>104</v>
      </c>
      <c r="B70" s="1039"/>
      <c r="C70" s="709">
        <f>C61+C59+C23</f>
        <v>0</v>
      </c>
      <c r="D70" s="709">
        <f>D61+D59+D23</f>
        <v>0</v>
      </c>
      <c r="E70" s="709">
        <f>E61+E59+E23</f>
        <v>0</v>
      </c>
      <c r="F70" s="760">
        <f>F61+F59+F23</f>
        <v>0</v>
      </c>
    </row>
  </sheetData>
  <mergeCells count="16">
    <mergeCell ref="A24:F24"/>
    <mergeCell ref="A2:F2"/>
    <mergeCell ref="A61:B61"/>
    <mergeCell ref="A70:B70"/>
    <mergeCell ref="A7:B7"/>
    <mergeCell ref="A16:B16"/>
    <mergeCell ref="A23:B23"/>
    <mergeCell ref="A25:B25"/>
    <mergeCell ref="A40:B40"/>
    <mergeCell ref="A59:B59"/>
    <mergeCell ref="A5:A6"/>
    <mergeCell ref="B5:B6"/>
    <mergeCell ref="C5:C6"/>
    <mergeCell ref="D5:E5"/>
    <mergeCell ref="F5:F6"/>
    <mergeCell ref="A60:F60"/>
  </mergeCells>
  <printOptions horizontalCentered="1"/>
  <pageMargins left="0.5" right="0.5" top="0.5" bottom="0.25" header="0.5" footer="0.15"/>
  <pageSetup paperSize="9" scale="84" orientation="portrait" r:id="rId1"/>
  <headerFooter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1790700</xdr:colOff>
                    <xdr:row>2</xdr:row>
                    <xdr:rowOff>238125</xdr:rowOff>
                  </from>
                  <to>
                    <xdr:col>1</xdr:col>
                    <xdr:colOff>1790700</xdr:colOff>
                    <xdr:row>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V156"/>
  <sheetViews>
    <sheetView view="pageBreakPreview" zoomScaleNormal="100" zoomScaleSheetLayoutView="100" workbookViewId="0">
      <selection activeCell="A2" sqref="A2:F2"/>
    </sheetView>
  </sheetViews>
  <sheetFormatPr defaultRowHeight="14.25" x14ac:dyDescent="0.2"/>
  <cols>
    <col min="1" max="1" width="9.5703125" style="714" customWidth="1"/>
    <col min="2" max="2" width="38" style="714" customWidth="1"/>
    <col min="3" max="6" width="15.7109375" style="714" customWidth="1"/>
    <col min="7" max="7" width="6.85546875" style="714" customWidth="1"/>
    <col min="8" max="8" width="6.42578125" style="714" customWidth="1"/>
    <col min="9" max="10" width="6.85546875" style="714" customWidth="1"/>
    <col min="11" max="11" width="13.7109375" style="714" bestFit="1" customWidth="1"/>
    <col min="12" max="12" width="6.85546875" style="714" customWidth="1"/>
    <col min="13" max="16384" width="9.140625" style="714"/>
  </cols>
  <sheetData>
    <row r="1" spans="1:22" s="628" customFormat="1" ht="15.75" customHeight="1" x14ac:dyDescent="0.2">
      <c r="A1" s="710"/>
      <c r="B1" s="710"/>
      <c r="C1" s="711"/>
      <c r="D1" s="711"/>
      <c r="E1" s="711"/>
      <c r="F1" s="603" t="s">
        <v>799</v>
      </c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</row>
    <row r="2" spans="1:22" s="628" customFormat="1" ht="38.25" customHeight="1" x14ac:dyDescent="0.25">
      <c r="A2" s="1057" t="s">
        <v>800</v>
      </c>
      <c r="B2" s="1057"/>
      <c r="C2" s="1057"/>
      <c r="D2" s="1057"/>
      <c r="E2" s="1057"/>
      <c r="F2" s="1057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</row>
    <row r="3" spans="1:22" s="690" customFormat="1" ht="25.5" customHeight="1" x14ac:dyDescent="0.25">
      <c r="A3" s="605" t="s">
        <v>1103</v>
      </c>
      <c r="B3" s="631"/>
      <c r="C3" s="631"/>
      <c r="D3" s="631"/>
      <c r="E3" s="631"/>
      <c r="F3" s="631"/>
      <c r="G3" s="627"/>
      <c r="H3" s="627"/>
      <c r="I3" s="627"/>
      <c r="J3" s="627"/>
    </row>
    <row r="4" spans="1:22" s="690" customFormat="1" ht="30" customHeight="1" x14ac:dyDescent="0.25">
      <c r="B4" s="712"/>
      <c r="C4" s="713"/>
      <c r="D4" s="713"/>
      <c r="E4" s="713"/>
      <c r="F4" s="800" t="s">
        <v>905</v>
      </c>
      <c r="G4" s="626"/>
      <c r="H4" s="626"/>
      <c r="I4" s="626"/>
      <c r="J4" s="626"/>
    </row>
    <row r="5" spans="1:22" s="694" customFormat="1" ht="21" customHeight="1" x14ac:dyDescent="0.25">
      <c r="A5" s="1046" t="s">
        <v>300</v>
      </c>
      <c r="B5" s="1046" t="s">
        <v>1071</v>
      </c>
      <c r="C5" s="828" t="s">
        <v>801</v>
      </c>
      <c r="D5" s="1047" t="s">
        <v>1059</v>
      </c>
      <c r="E5" s="1048"/>
      <c r="F5" s="1049" t="s">
        <v>1110</v>
      </c>
      <c r="G5" s="6"/>
      <c r="H5" s="6"/>
      <c r="I5" s="6"/>
      <c r="J5" s="7"/>
      <c r="K5" s="693"/>
      <c r="L5" s="693"/>
      <c r="M5" s="693"/>
      <c r="T5" s="695"/>
      <c r="U5" s="694" t="s">
        <v>109</v>
      </c>
    </row>
    <row r="6" spans="1:22" s="689" customFormat="1" ht="25.5" x14ac:dyDescent="0.2">
      <c r="A6" s="1046"/>
      <c r="B6" s="1046"/>
      <c r="C6" s="828"/>
      <c r="D6" s="634" t="s">
        <v>1048</v>
      </c>
      <c r="E6" s="634" t="s">
        <v>1049</v>
      </c>
      <c r="F6" s="1050"/>
      <c r="J6" s="690"/>
      <c r="K6" s="690"/>
      <c r="L6" s="690"/>
      <c r="M6" s="690"/>
      <c r="T6" s="696"/>
      <c r="U6" s="697"/>
      <c r="V6" s="692"/>
    </row>
    <row r="7" spans="1:22" ht="7.5" customHeight="1" x14ac:dyDescent="0.2">
      <c r="A7" s="1051"/>
      <c r="B7" s="1052"/>
      <c r="C7" s="1052"/>
      <c r="D7" s="1052"/>
      <c r="E7" s="1052"/>
      <c r="F7" s="1053"/>
    </row>
    <row r="8" spans="1:22" s="721" customFormat="1" ht="16.5" customHeight="1" x14ac:dyDescent="0.25">
      <c r="A8" s="789" t="s">
        <v>1045</v>
      </c>
      <c r="B8" s="790" t="s">
        <v>1075</v>
      </c>
      <c r="C8" s="719">
        <f>SUM(C9:C10)</f>
        <v>0</v>
      </c>
      <c r="D8" s="719">
        <f>SUM(D9:D10)</f>
        <v>0</v>
      </c>
      <c r="E8" s="719">
        <f>SUM(E9:E10)</f>
        <v>0</v>
      </c>
      <c r="F8" s="720">
        <f>E8</f>
        <v>0</v>
      </c>
    </row>
    <row r="9" spans="1:22" ht="16.5" customHeight="1" x14ac:dyDescent="0.2">
      <c r="A9" s="715" t="s">
        <v>335</v>
      </c>
      <c r="B9" s="716" t="s">
        <v>1047</v>
      </c>
      <c r="C9" s="700"/>
      <c r="D9" s="700"/>
      <c r="E9" s="700"/>
      <c r="F9" s="761"/>
    </row>
    <row r="10" spans="1:22" ht="16.5" customHeight="1" x14ac:dyDescent="0.2">
      <c r="A10" s="717" t="s">
        <v>336</v>
      </c>
      <c r="B10" s="718" t="s">
        <v>1046</v>
      </c>
      <c r="C10" s="701"/>
      <c r="D10" s="701"/>
      <c r="E10" s="701"/>
      <c r="F10" s="702"/>
    </row>
    <row r="11" spans="1:22" ht="16.5" customHeight="1" x14ac:dyDescent="0.25">
      <c r="A11" s="789" t="s">
        <v>337</v>
      </c>
      <c r="B11" s="790" t="s">
        <v>1076</v>
      </c>
      <c r="C11" s="722">
        <f>SUM(C12:C17)</f>
        <v>0</v>
      </c>
      <c r="D11" s="722">
        <f>SUM(D12:D17)</f>
        <v>0</v>
      </c>
      <c r="E11" s="722">
        <f>SUM(E12:E17)</f>
        <v>0</v>
      </c>
      <c r="F11" s="723">
        <f>E11</f>
        <v>0</v>
      </c>
    </row>
    <row r="12" spans="1:22" ht="16.5" customHeight="1" x14ac:dyDescent="0.2">
      <c r="A12" s="717" t="s">
        <v>338</v>
      </c>
      <c r="B12" s="718" t="s">
        <v>1044</v>
      </c>
      <c r="C12" s="701"/>
      <c r="D12" s="701"/>
      <c r="E12" s="701"/>
      <c r="F12" s="702"/>
    </row>
    <row r="13" spans="1:22" ht="16.5" customHeight="1" x14ac:dyDescent="0.2">
      <c r="A13" s="717" t="s">
        <v>339</v>
      </c>
      <c r="B13" s="718" t="s">
        <v>1043</v>
      </c>
      <c r="C13" s="701"/>
      <c r="D13" s="701"/>
      <c r="E13" s="701"/>
      <c r="F13" s="702"/>
    </row>
    <row r="14" spans="1:22" ht="16.5" customHeight="1" x14ac:dyDescent="0.2">
      <c r="A14" s="717" t="s">
        <v>1042</v>
      </c>
      <c r="B14" s="718" t="s">
        <v>1041</v>
      </c>
      <c r="C14" s="701"/>
      <c r="D14" s="701"/>
      <c r="E14" s="701"/>
      <c r="F14" s="702"/>
    </row>
    <row r="15" spans="1:22" ht="16.5" customHeight="1" x14ac:dyDescent="0.2">
      <c r="A15" s="717" t="s">
        <v>1040</v>
      </c>
      <c r="B15" s="718" t="s">
        <v>1039</v>
      </c>
      <c r="C15" s="701"/>
      <c r="D15" s="701"/>
      <c r="E15" s="701"/>
      <c r="F15" s="702"/>
    </row>
    <row r="16" spans="1:22" ht="16.5" customHeight="1" x14ac:dyDescent="0.2">
      <c r="A16" s="717" t="s">
        <v>1038</v>
      </c>
      <c r="B16" s="718" t="s">
        <v>1037</v>
      </c>
      <c r="C16" s="701"/>
      <c r="D16" s="701"/>
      <c r="E16" s="701"/>
      <c r="F16" s="702"/>
    </row>
    <row r="17" spans="1:6" ht="16.5" customHeight="1" x14ac:dyDescent="0.2">
      <c r="A17" s="717" t="s">
        <v>340</v>
      </c>
      <c r="B17" s="718" t="s">
        <v>1036</v>
      </c>
      <c r="C17" s="701"/>
      <c r="D17" s="701"/>
      <c r="E17" s="701"/>
      <c r="F17" s="702"/>
    </row>
    <row r="18" spans="1:6" ht="16.5" customHeight="1" x14ac:dyDescent="0.25">
      <c r="A18" s="789" t="s">
        <v>341</v>
      </c>
      <c r="B18" s="790" t="s">
        <v>1077</v>
      </c>
      <c r="C18" s="722">
        <f>SUM(C19:C22)</f>
        <v>0</v>
      </c>
      <c r="D18" s="722">
        <f>SUM(D19:D22)</f>
        <v>0</v>
      </c>
      <c r="E18" s="722">
        <f>SUM(E19:E22)</f>
        <v>0</v>
      </c>
      <c r="F18" s="723">
        <f>E18</f>
        <v>0</v>
      </c>
    </row>
    <row r="19" spans="1:6" ht="16.5" customHeight="1" x14ac:dyDescent="0.2">
      <c r="A19" s="717" t="s">
        <v>342</v>
      </c>
      <c r="B19" s="718" t="s">
        <v>343</v>
      </c>
      <c r="C19" s="701"/>
      <c r="D19" s="701"/>
      <c r="E19" s="701"/>
      <c r="F19" s="702"/>
    </row>
    <row r="20" spans="1:6" ht="16.5" customHeight="1" x14ac:dyDescent="0.2">
      <c r="A20" s="717" t="s">
        <v>344</v>
      </c>
      <c r="B20" s="718" t="s">
        <v>345</v>
      </c>
      <c r="C20" s="701"/>
      <c r="D20" s="701"/>
      <c r="E20" s="701"/>
      <c r="F20" s="702"/>
    </row>
    <row r="21" spans="1:6" ht="16.5" customHeight="1" x14ac:dyDescent="0.2">
      <c r="A21" s="717" t="s">
        <v>346</v>
      </c>
      <c r="B21" s="718" t="s">
        <v>347</v>
      </c>
      <c r="C21" s="701"/>
      <c r="D21" s="701"/>
      <c r="E21" s="701"/>
      <c r="F21" s="702"/>
    </row>
    <row r="22" spans="1:6" ht="16.5" customHeight="1" x14ac:dyDescent="0.2">
      <c r="A22" s="717" t="s">
        <v>348</v>
      </c>
      <c r="B22" s="718" t="s">
        <v>1035</v>
      </c>
      <c r="C22" s="701"/>
      <c r="D22" s="701"/>
      <c r="E22" s="701"/>
      <c r="F22" s="702"/>
    </row>
    <row r="23" spans="1:6" ht="16.5" customHeight="1" x14ac:dyDescent="0.25">
      <c r="A23" s="789" t="s">
        <v>349</v>
      </c>
      <c r="B23" s="790" t="s">
        <v>1078</v>
      </c>
      <c r="C23" s="722">
        <f>SUM(C24:C29)</f>
        <v>0</v>
      </c>
      <c r="D23" s="722">
        <f>SUM(D24:D29)</f>
        <v>0</v>
      </c>
      <c r="E23" s="722">
        <f>SUM(E24:E29)</f>
        <v>0</v>
      </c>
      <c r="F23" s="723">
        <f>E23</f>
        <v>0</v>
      </c>
    </row>
    <row r="24" spans="1:6" ht="16.5" customHeight="1" x14ac:dyDescent="0.2">
      <c r="A24" s="717" t="s">
        <v>350</v>
      </c>
      <c r="B24" s="718" t="s">
        <v>1034</v>
      </c>
      <c r="C24" s="701"/>
      <c r="D24" s="701"/>
      <c r="E24" s="701"/>
      <c r="F24" s="702"/>
    </row>
    <row r="25" spans="1:6" ht="16.5" customHeight="1" x14ac:dyDescent="0.2">
      <c r="A25" s="717" t="s">
        <v>351</v>
      </c>
      <c r="B25" s="718" t="s">
        <v>1033</v>
      </c>
      <c r="C25" s="701"/>
      <c r="D25" s="701"/>
      <c r="E25" s="701"/>
      <c r="F25" s="702"/>
    </row>
    <row r="26" spans="1:6" x14ac:dyDescent="0.2">
      <c r="A26" s="717" t="s">
        <v>352</v>
      </c>
      <c r="B26" s="718" t="s">
        <v>1032</v>
      </c>
      <c r="C26" s="701"/>
      <c r="D26" s="701"/>
      <c r="E26" s="701"/>
      <c r="F26" s="702"/>
    </row>
    <row r="27" spans="1:6" ht="16.5" customHeight="1" x14ac:dyDescent="0.2">
      <c r="A27" s="717" t="s">
        <v>1031</v>
      </c>
      <c r="B27" s="718" t="s">
        <v>1030</v>
      </c>
      <c r="C27" s="701"/>
      <c r="D27" s="701"/>
      <c r="E27" s="701"/>
      <c r="F27" s="702"/>
    </row>
    <row r="28" spans="1:6" ht="16.5" customHeight="1" x14ac:dyDescent="0.2">
      <c r="A28" s="717" t="s">
        <v>353</v>
      </c>
      <c r="B28" s="718" t="s">
        <v>1029</v>
      </c>
      <c r="C28" s="701"/>
      <c r="D28" s="701"/>
      <c r="E28" s="701"/>
      <c r="F28" s="702"/>
    </row>
    <row r="29" spans="1:6" ht="16.5" customHeight="1" x14ac:dyDescent="0.2">
      <c r="A29" s="717" t="s">
        <v>1028</v>
      </c>
      <c r="B29" s="718" t="s">
        <v>1027</v>
      </c>
      <c r="C29" s="701"/>
      <c r="D29" s="701"/>
      <c r="E29" s="701"/>
      <c r="F29" s="702"/>
    </row>
    <row r="30" spans="1:6" ht="16.5" customHeight="1" x14ac:dyDescent="0.25">
      <c r="A30" s="789" t="s">
        <v>1016</v>
      </c>
      <c r="B30" s="790" t="s">
        <v>1079</v>
      </c>
      <c r="C30" s="722">
        <f>SUM(C31:C36)</f>
        <v>0</v>
      </c>
      <c r="D30" s="722">
        <f>SUM(D31:D36)</f>
        <v>0</v>
      </c>
      <c r="E30" s="722">
        <f>SUM(E31:E36)</f>
        <v>0</v>
      </c>
      <c r="F30" s="723">
        <f>E30</f>
        <v>0</v>
      </c>
    </row>
    <row r="31" spans="1:6" ht="16.5" customHeight="1" x14ac:dyDescent="0.2">
      <c r="A31" s="717" t="s">
        <v>1026</v>
      </c>
      <c r="B31" s="718" t="s">
        <v>1025</v>
      </c>
      <c r="C31" s="701"/>
      <c r="D31" s="701"/>
      <c r="E31" s="701"/>
      <c r="F31" s="702"/>
    </row>
    <row r="32" spans="1:6" ht="16.5" customHeight="1" x14ac:dyDescent="0.2">
      <c r="A32" s="717" t="s">
        <v>1024</v>
      </c>
      <c r="B32" s="718" t="s">
        <v>1023</v>
      </c>
      <c r="C32" s="701"/>
      <c r="D32" s="701"/>
      <c r="E32" s="701"/>
      <c r="F32" s="702"/>
    </row>
    <row r="33" spans="1:6" ht="16.5" customHeight="1" x14ac:dyDescent="0.2">
      <c r="A33" s="717" t="s">
        <v>1022</v>
      </c>
      <c r="B33" s="718" t="s">
        <v>1015</v>
      </c>
      <c r="C33" s="701"/>
      <c r="D33" s="701"/>
      <c r="E33" s="701"/>
      <c r="F33" s="702"/>
    </row>
    <row r="34" spans="1:6" ht="16.5" customHeight="1" x14ac:dyDescent="0.2">
      <c r="A34" s="717" t="s">
        <v>1021</v>
      </c>
      <c r="B34" s="718" t="s">
        <v>1013</v>
      </c>
      <c r="C34" s="701"/>
      <c r="D34" s="701"/>
      <c r="E34" s="701"/>
      <c r="F34" s="702"/>
    </row>
    <row r="35" spans="1:6" ht="16.5" customHeight="1" x14ac:dyDescent="0.2">
      <c r="A35" s="717" t="s">
        <v>1020</v>
      </c>
      <c r="B35" s="718" t="s">
        <v>1019</v>
      </c>
      <c r="C35" s="701"/>
      <c r="D35" s="701"/>
      <c r="E35" s="701"/>
      <c r="F35" s="702"/>
    </row>
    <row r="36" spans="1:6" ht="16.5" customHeight="1" x14ac:dyDescent="0.2">
      <c r="A36" s="717" t="s">
        <v>1018</v>
      </c>
      <c r="B36" s="718" t="s">
        <v>1017</v>
      </c>
      <c r="C36" s="701"/>
      <c r="D36" s="701"/>
      <c r="E36" s="701"/>
      <c r="F36" s="702"/>
    </row>
    <row r="37" spans="1:6" ht="16.5" customHeight="1" x14ac:dyDescent="0.25">
      <c r="A37" s="789" t="s">
        <v>354</v>
      </c>
      <c r="B37" s="790" t="s">
        <v>1080</v>
      </c>
      <c r="C37" s="722">
        <f>SUM(C38:C39)</f>
        <v>0</v>
      </c>
      <c r="D37" s="722">
        <f>SUM(D38:D39)</f>
        <v>0</v>
      </c>
      <c r="E37" s="722">
        <f>SUM(E38:E39)</f>
        <v>0</v>
      </c>
      <c r="F37" s="723">
        <f>E37</f>
        <v>0</v>
      </c>
    </row>
    <row r="38" spans="1:6" ht="16.5" customHeight="1" x14ac:dyDescent="0.2">
      <c r="A38" s="717" t="s">
        <v>355</v>
      </c>
      <c r="B38" s="718" t="s">
        <v>356</v>
      </c>
      <c r="C38" s="701"/>
      <c r="D38" s="701"/>
      <c r="E38" s="701"/>
      <c r="F38" s="702"/>
    </row>
    <row r="39" spans="1:6" ht="16.5" customHeight="1" x14ac:dyDescent="0.2">
      <c r="A39" s="717" t="s">
        <v>357</v>
      </c>
      <c r="B39" s="718" t="s">
        <v>358</v>
      </c>
      <c r="C39" s="701"/>
      <c r="D39" s="701"/>
      <c r="E39" s="701"/>
      <c r="F39" s="702"/>
    </row>
    <row r="40" spans="1:6" ht="30" customHeight="1" x14ac:dyDescent="0.25">
      <c r="A40" s="789" t="s">
        <v>359</v>
      </c>
      <c r="B40" s="790" t="s">
        <v>1094</v>
      </c>
      <c r="C40" s="722">
        <f>SUM(C41:C44)</f>
        <v>0</v>
      </c>
      <c r="D40" s="722">
        <f>SUM(D41:D44)</f>
        <v>0</v>
      </c>
      <c r="E40" s="722">
        <f>SUM(E41:E44)</f>
        <v>0</v>
      </c>
      <c r="F40" s="723">
        <f>E40</f>
        <v>0</v>
      </c>
    </row>
    <row r="41" spans="1:6" ht="16.5" customHeight="1" x14ac:dyDescent="0.2">
      <c r="A41" s="717" t="s">
        <v>1014</v>
      </c>
      <c r="B41" s="718" t="s">
        <v>1013</v>
      </c>
      <c r="C41" s="701"/>
      <c r="D41" s="701"/>
      <c r="E41" s="701"/>
      <c r="F41" s="702"/>
    </row>
    <row r="42" spans="1:6" ht="16.5" customHeight="1" x14ac:dyDescent="0.2">
      <c r="A42" s="717" t="s">
        <v>1012</v>
      </c>
      <c r="B42" s="718" t="s">
        <v>1011</v>
      </c>
      <c r="C42" s="701"/>
      <c r="D42" s="701"/>
      <c r="E42" s="701"/>
      <c r="F42" s="702"/>
    </row>
    <row r="43" spans="1:6" ht="16.5" customHeight="1" x14ac:dyDescent="0.2">
      <c r="A43" s="717" t="s">
        <v>1010</v>
      </c>
      <c r="B43" s="718" t="s">
        <v>1009</v>
      </c>
      <c r="C43" s="701"/>
      <c r="D43" s="701"/>
      <c r="E43" s="701"/>
      <c r="F43" s="702"/>
    </row>
    <row r="44" spans="1:6" ht="16.5" customHeight="1" x14ac:dyDescent="0.2">
      <c r="A44" s="717" t="s">
        <v>360</v>
      </c>
      <c r="B44" s="718" t="s">
        <v>19</v>
      </c>
      <c r="C44" s="701"/>
      <c r="D44" s="701"/>
      <c r="E44" s="701"/>
      <c r="F44" s="702"/>
    </row>
    <row r="45" spans="1:6" ht="15" x14ac:dyDescent="0.25">
      <c r="A45" s="789" t="s">
        <v>361</v>
      </c>
      <c r="B45" s="790" t="s">
        <v>1093</v>
      </c>
      <c r="C45" s="722">
        <f>SUM(C46:C54)</f>
        <v>0</v>
      </c>
      <c r="D45" s="722">
        <f>SUM(D46:D54)</f>
        <v>0</v>
      </c>
      <c r="E45" s="722">
        <f>SUM(E46:E54)</f>
        <v>0</v>
      </c>
      <c r="F45" s="723">
        <f>E45</f>
        <v>0</v>
      </c>
    </row>
    <row r="46" spans="1:6" ht="16.5" customHeight="1" x14ac:dyDescent="0.2">
      <c r="A46" s="717" t="s">
        <v>362</v>
      </c>
      <c r="B46" s="718" t="s">
        <v>1008</v>
      </c>
      <c r="C46" s="701"/>
      <c r="D46" s="701"/>
      <c r="E46" s="701"/>
      <c r="F46" s="702"/>
    </row>
    <row r="47" spans="1:6" ht="16.5" customHeight="1" x14ac:dyDescent="0.2">
      <c r="A47" s="717" t="s">
        <v>363</v>
      </c>
      <c r="B47" s="718" t="s">
        <v>1007</v>
      </c>
      <c r="C47" s="701"/>
      <c r="D47" s="701"/>
      <c r="E47" s="701"/>
      <c r="F47" s="702"/>
    </row>
    <row r="48" spans="1:6" ht="16.5" customHeight="1" x14ac:dyDescent="0.2">
      <c r="A48" s="717" t="s">
        <v>364</v>
      </c>
      <c r="B48" s="718" t="s">
        <v>1006</v>
      </c>
      <c r="C48" s="701"/>
      <c r="D48" s="701"/>
      <c r="E48" s="701"/>
      <c r="F48" s="702"/>
    </row>
    <row r="49" spans="1:6" ht="16.5" customHeight="1" x14ac:dyDescent="0.2">
      <c r="A49" s="717" t="s">
        <v>365</v>
      </c>
      <c r="B49" s="718" t="s">
        <v>1005</v>
      </c>
      <c r="C49" s="701"/>
      <c r="D49" s="701"/>
      <c r="E49" s="701"/>
      <c r="F49" s="702"/>
    </row>
    <row r="50" spans="1:6" ht="16.5" customHeight="1" x14ac:dyDescent="0.2">
      <c r="A50" s="717" t="s">
        <v>366</v>
      </c>
      <c r="B50" s="718" t="s">
        <v>1004</v>
      </c>
      <c r="C50" s="701"/>
      <c r="D50" s="701"/>
      <c r="E50" s="701"/>
      <c r="F50" s="702"/>
    </row>
    <row r="51" spans="1:6" ht="16.5" customHeight="1" x14ac:dyDescent="0.2">
      <c r="A51" s="717" t="s">
        <v>367</v>
      </c>
      <c r="B51" s="718" t="s">
        <v>1003</v>
      </c>
      <c r="C51" s="701"/>
      <c r="D51" s="701"/>
      <c r="E51" s="701"/>
      <c r="F51" s="702"/>
    </row>
    <row r="52" spans="1:6" ht="16.5" customHeight="1" x14ac:dyDescent="0.2">
      <c r="A52" s="717" t="s">
        <v>368</v>
      </c>
      <c r="B52" s="718" t="s">
        <v>1002</v>
      </c>
      <c r="C52" s="701"/>
      <c r="D52" s="701"/>
      <c r="E52" s="701"/>
      <c r="F52" s="702"/>
    </row>
    <row r="53" spans="1:6" ht="16.5" customHeight="1" x14ac:dyDescent="0.2">
      <c r="A53" s="717" t="s">
        <v>369</v>
      </c>
      <c r="B53" s="718" t="s">
        <v>1001</v>
      </c>
      <c r="C53" s="701"/>
      <c r="D53" s="701"/>
      <c r="E53" s="701"/>
      <c r="F53" s="702"/>
    </row>
    <row r="54" spans="1:6" ht="16.5" customHeight="1" x14ac:dyDescent="0.2">
      <c r="A54" s="717" t="s">
        <v>370</v>
      </c>
      <c r="B54" s="718" t="s">
        <v>19</v>
      </c>
      <c r="C54" s="701"/>
      <c r="D54" s="701"/>
      <c r="E54" s="701"/>
      <c r="F54" s="702"/>
    </row>
    <row r="55" spans="1:6" ht="30" x14ac:dyDescent="0.25">
      <c r="A55" s="789" t="s">
        <v>371</v>
      </c>
      <c r="B55" s="790" t="s">
        <v>1081</v>
      </c>
      <c r="C55" s="722">
        <f>SUM(C56:C85)</f>
        <v>0</v>
      </c>
      <c r="D55" s="722">
        <f>SUM(D56:D85)</f>
        <v>0</v>
      </c>
      <c r="E55" s="722">
        <f>SUM(E56:E85)</f>
        <v>0</v>
      </c>
      <c r="F55" s="723">
        <f>E55</f>
        <v>0</v>
      </c>
    </row>
    <row r="56" spans="1:6" ht="16.5" customHeight="1" x14ac:dyDescent="0.2">
      <c r="A56" s="717" t="s">
        <v>372</v>
      </c>
      <c r="B56" s="718" t="s">
        <v>373</v>
      </c>
      <c r="C56" s="701"/>
      <c r="D56" s="701"/>
      <c r="E56" s="701"/>
      <c r="F56" s="702"/>
    </row>
    <row r="57" spans="1:6" ht="16.5" customHeight="1" x14ac:dyDescent="0.2">
      <c r="A57" s="717" t="s">
        <v>374</v>
      </c>
      <c r="B57" s="718" t="s">
        <v>1000</v>
      </c>
      <c r="C57" s="701"/>
      <c r="D57" s="701"/>
      <c r="E57" s="701"/>
      <c r="F57" s="702"/>
    </row>
    <row r="58" spans="1:6" ht="24" customHeight="1" x14ac:dyDescent="0.2">
      <c r="A58" s="717" t="s">
        <v>375</v>
      </c>
      <c r="B58" s="718" t="s">
        <v>999</v>
      </c>
      <c r="C58" s="701"/>
      <c r="D58" s="701"/>
      <c r="E58" s="701"/>
      <c r="F58" s="702"/>
    </row>
    <row r="59" spans="1:6" ht="16.5" customHeight="1" x14ac:dyDescent="0.2">
      <c r="A59" s="717" t="s">
        <v>376</v>
      </c>
      <c r="B59" s="718" t="s">
        <v>998</v>
      </c>
      <c r="C59" s="701"/>
      <c r="D59" s="701"/>
      <c r="E59" s="701"/>
      <c r="F59" s="702"/>
    </row>
    <row r="60" spans="1:6" ht="16.5" customHeight="1" x14ac:dyDescent="0.2">
      <c r="A60" s="717" t="s">
        <v>377</v>
      </c>
      <c r="B60" s="718" t="s">
        <v>997</v>
      </c>
      <c r="C60" s="701"/>
      <c r="D60" s="701"/>
      <c r="E60" s="701"/>
      <c r="F60" s="702"/>
    </row>
    <row r="61" spans="1:6" ht="16.5" customHeight="1" x14ac:dyDescent="0.2">
      <c r="A61" s="717" t="s">
        <v>378</v>
      </c>
      <c r="B61" s="718" t="s">
        <v>996</v>
      </c>
      <c r="C61" s="701"/>
      <c r="D61" s="701"/>
      <c r="E61" s="701"/>
      <c r="F61" s="702"/>
    </row>
    <row r="62" spans="1:6" ht="16.5" customHeight="1" x14ac:dyDescent="0.2">
      <c r="A62" s="717" t="s">
        <v>379</v>
      </c>
      <c r="B62" s="718" t="s">
        <v>995</v>
      </c>
      <c r="C62" s="701"/>
      <c r="D62" s="701"/>
      <c r="E62" s="701"/>
      <c r="F62" s="702"/>
    </row>
    <row r="63" spans="1:6" ht="16.5" customHeight="1" x14ac:dyDescent="0.2">
      <c r="A63" s="717" t="s">
        <v>380</v>
      </c>
      <c r="B63" s="718" t="s">
        <v>994</v>
      </c>
      <c r="C63" s="701"/>
      <c r="D63" s="701"/>
      <c r="E63" s="701"/>
      <c r="F63" s="702"/>
    </row>
    <row r="64" spans="1:6" ht="24" customHeight="1" x14ac:dyDescent="0.2">
      <c r="A64" s="717" t="s">
        <v>381</v>
      </c>
      <c r="B64" s="718" t="s">
        <v>993</v>
      </c>
      <c r="C64" s="701"/>
      <c r="D64" s="701"/>
      <c r="E64" s="701"/>
      <c r="F64" s="702"/>
    </row>
    <row r="65" spans="1:6" ht="16.5" customHeight="1" x14ac:dyDescent="0.2">
      <c r="A65" s="717" t="s">
        <v>382</v>
      </c>
      <c r="B65" s="718" t="s">
        <v>992</v>
      </c>
      <c r="C65" s="701"/>
      <c r="D65" s="701"/>
      <c r="E65" s="701"/>
      <c r="F65" s="702"/>
    </row>
    <row r="66" spans="1:6" ht="24" customHeight="1" x14ac:dyDescent="0.2">
      <c r="A66" s="717" t="s">
        <v>383</v>
      </c>
      <c r="B66" s="718" t="s">
        <v>991</v>
      </c>
      <c r="C66" s="701"/>
      <c r="D66" s="701"/>
      <c r="E66" s="701"/>
      <c r="F66" s="702"/>
    </row>
    <row r="67" spans="1:6" ht="16.5" customHeight="1" x14ac:dyDescent="0.2">
      <c r="A67" s="717" t="s">
        <v>384</v>
      </c>
      <c r="B67" s="718" t="s">
        <v>990</v>
      </c>
      <c r="C67" s="701"/>
      <c r="D67" s="701"/>
      <c r="E67" s="701"/>
      <c r="F67" s="702"/>
    </row>
    <row r="68" spans="1:6" ht="16.5" customHeight="1" x14ac:dyDescent="0.2">
      <c r="A68" s="717" t="s">
        <v>385</v>
      </c>
      <c r="B68" s="718" t="s">
        <v>989</v>
      </c>
      <c r="C68" s="701"/>
      <c r="D68" s="701"/>
      <c r="E68" s="701"/>
      <c r="F68" s="702"/>
    </row>
    <row r="69" spans="1:6" ht="24" customHeight="1" x14ac:dyDescent="0.2">
      <c r="A69" s="717" t="s">
        <v>386</v>
      </c>
      <c r="B69" s="683" t="s">
        <v>988</v>
      </c>
      <c r="C69" s="701"/>
      <c r="D69" s="701"/>
      <c r="E69" s="701"/>
      <c r="F69" s="702"/>
    </row>
    <row r="70" spans="1:6" ht="24" customHeight="1" x14ac:dyDescent="0.2">
      <c r="A70" s="717" t="s">
        <v>387</v>
      </c>
      <c r="B70" s="718" t="s">
        <v>987</v>
      </c>
      <c r="C70" s="701"/>
      <c r="D70" s="701"/>
      <c r="E70" s="701"/>
      <c r="F70" s="702"/>
    </row>
    <row r="71" spans="1:6" ht="16.5" customHeight="1" x14ac:dyDescent="0.2">
      <c r="A71" s="717" t="s">
        <v>388</v>
      </c>
      <c r="B71" s="718" t="s">
        <v>986</v>
      </c>
      <c r="C71" s="701"/>
      <c r="D71" s="701"/>
      <c r="E71" s="701"/>
      <c r="F71" s="702"/>
    </row>
    <row r="72" spans="1:6" ht="16.5" customHeight="1" x14ac:dyDescent="0.2">
      <c r="A72" s="717" t="s">
        <v>389</v>
      </c>
      <c r="B72" s="718" t="s">
        <v>985</v>
      </c>
      <c r="C72" s="701"/>
      <c r="D72" s="701"/>
      <c r="E72" s="701"/>
      <c r="F72" s="702"/>
    </row>
    <row r="73" spans="1:6" ht="16.5" customHeight="1" x14ac:dyDescent="0.2">
      <c r="A73" s="717" t="s">
        <v>390</v>
      </c>
      <c r="B73" s="718" t="s">
        <v>984</v>
      </c>
      <c r="C73" s="701"/>
      <c r="D73" s="701"/>
      <c r="E73" s="701"/>
      <c r="F73" s="702"/>
    </row>
    <row r="74" spans="1:6" ht="16.5" customHeight="1" x14ac:dyDescent="0.2">
      <c r="A74" s="717" t="s">
        <v>391</v>
      </c>
      <c r="B74" s="718" t="s">
        <v>983</v>
      </c>
      <c r="C74" s="701"/>
      <c r="D74" s="701"/>
      <c r="E74" s="701"/>
      <c r="F74" s="702"/>
    </row>
    <row r="75" spans="1:6" ht="16.5" customHeight="1" x14ac:dyDescent="0.2">
      <c r="A75" s="717" t="s">
        <v>392</v>
      </c>
      <c r="B75" s="718" t="s">
        <v>982</v>
      </c>
      <c r="C75" s="701"/>
      <c r="D75" s="701"/>
      <c r="E75" s="701"/>
      <c r="F75" s="702"/>
    </row>
    <row r="76" spans="1:6" ht="16.5" customHeight="1" x14ac:dyDescent="0.2">
      <c r="A76" s="717" t="s">
        <v>393</v>
      </c>
      <c r="B76" s="718" t="s">
        <v>981</v>
      </c>
      <c r="C76" s="701"/>
      <c r="D76" s="701"/>
      <c r="E76" s="701"/>
      <c r="F76" s="702"/>
    </row>
    <row r="77" spans="1:6" ht="16.5" customHeight="1" x14ac:dyDescent="0.2">
      <c r="A77" s="717" t="s">
        <v>980</v>
      </c>
      <c r="B77" s="718" t="s">
        <v>979</v>
      </c>
      <c r="C77" s="701"/>
      <c r="D77" s="701"/>
      <c r="E77" s="701"/>
      <c r="F77" s="702"/>
    </row>
    <row r="78" spans="1:6" ht="16.5" customHeight="1" x14ac:dyDescent="0.2">
      <c r="A78" s="717" t="s">
        <v>978</v>
      </c>
      <c r="B78" s="718" t="s">
        <v>977</v>
      </c>
      <c r="C78" s="701"/>
      <c r="D78" s="701"/>
      <c r="E78" s="701"/>
      <c r="F78" s="702"/>
    </row>
    <row r="79" spans="1:6" ht="16.5" customHeight="1" x14ac:dyDescent="0.2">
      <c r="A79" s="717" t="s">
        <v>976</v>
      </c>
      <c r="B79" s="718" t="s">
        <v>975</v>
      </c>
      <c r="C79" s="701"/>
      <c r="D79" s="701"/>
      <c r="E79" s="701"/>
      <c r="F79" s="702"/>
    </row>
    <row r="80" spans="1:6" ht="16.5" customHeight="1" x14ac:dyDescent="0.2">
      <c r="A80" s="717" t="s">
        <v>394</v>
      </c>
      <c r="B80" s="718" t="s">
        <v>974</v>
      </c>
      <c r="C80" s="701"/>
      <c r="D80" s="701"/>
      <c r="E80" s="701"/>
      <c r="F80" s="702"/>
    </row>
    <row r="81" spans="1:6" ht="16.5" customHeight="1" x14ac:dyDescent="0.2">
      <c r="A81" s="717" t="s">
        <v>395</v>
      </c>
      <c r="B81" s="718" t="s">
        <v>19</v>
      </c>
      <c r="C81" s="701"/>
      <c r="D81" s="701"/>
      <c r="E81" s="701"/>
      <c r="F81" s="702"/>
    </row>
    <row r="82" spans="1:6" ht="16.5" customHeight="1" x14ac:dyDescent="0.2">
      <c r="A82" s="717" t="s">
        <v>396</v>
      </c>
      <c r="B82" s="718" t="s">
        <v>973</v>
      </c>
      <c r="C82" s="701"/>
      <c r="D82" s="701"/>
      <c r="E82" s="701"/>
      <c r="F82" s="702"/>
    </row>
    <row r="83" spans="1:6" ht="16.5" customHeight="1" x14ac:dyDescent="0.2">
      <c r="A83" s="717" t="s">
        <v>397</v>
      </c>
      <c r="B83" s="718" t="s">
        <v>972</v>
      </c>
      <c r="C83" s="701"/>
      <c r="D83" s="701"/>
      <c r="E83" s="701"/>
      <c r="F83" s="702"/>
    </row>
    <row r="84" spans="1:6" ht="16.5" customHeight="1" x14ac:dyDescent="0.2">
      <c r="A84" s="717" t="s">
        <v>398</v>
      </c>
      <c r="B84" s="718" t="s">
        <v>971</v>
      </c>
      <c r="C84" s="701"/>
      <c r="D84" s="701"/>
      <c r="E84" s="701"/>
      <c r="F84" s="702"/>
    </row>
    <row r="85" spans="1:6" ht="24" customHeight="1" x14ac:dyDescent="0.2">
      <c r="A85" s="717" t="s">
        <v>399</v>
      </c>
      <c r="B85" s="718" t="s">
        <v>970</v>
      </c>
      <c r="C85" s="701"/>
      <c r="D85" s="701"/>
      <c r="E85" s="701"/>
      <c r="F85" s="702"/>
    </row>
    <row r="86" spans="1:6" ht="16.5" customHeight="1" x14ac:dyDescent="0.25">
      <c r="A86" s="789" t="s">
        <v>969</v>
      </c>
      <c r="B86" s="790" t="s">
        <v>968</v>
      </c>
      <c r="C86" s="791">
        <f>SUM(C55,C45,C40,C37,C30,C23,C18,C11,C8)</f>
        <v>0</v>
      </c>
      <c r="D86" s="791">
        <f>SUM(D55,D45,D40,D37,D30,D23,D18,D11,D8)</f>
        <v>0</v>
      </c>
      <c r="E86" s="791">
        <f>SUM(E55,E45,E40,E37,E30,E23,E18,E11,E8)</f>
        <v>0</v>
      </c>
      <c r="F86" s="792">
        <f>E86</f>
        <v>0</v>
      </c>
    </row>
    <row r="87" spans="1:6" ht="6.75" customHeight="1" x14ac:dyDescent="0.2">
      <c r="A87" s="1054"/>
      <c r="B87" s="1055"/>
      <c r="C87" s="1055"/>
      <c r="D87" s="1055"/>
      <c r="E87" s="1055"/>
      <c r="F87" s="1056"/>
    </row>
    <row r="88" spans="1:6" ht="30" x14ac:dyDescent="0.25">
      <c r="A88" s="789" t="s">
        <v>960</v>
      </c>
      <c r="B88" s="790" t="s">
        <v>1082</v>
      </c>
      <c r="C88" s="791">
        <f>SUM(C89:C97)</f>
        <v>0</v>
      </c>
      <c r="D88" s="791">
        <f>SUM(D89:D97)</f>
        <v>0</v>
      </c>
      <c r="E88" s="791">
        <f>SUM(E89:E97)</f>
        <v>0</v>
      </c>
      <c r="F88" s="792">
        <f>SUM(F89:F97)</f>
        <v>0</v>
      </c>
    </row>
    <row r="89" spans="1:6" ht="16.5" customHeight="1" x14ac:dyDescent="0.2">
      <c r="A89" s="724" t="s">
        <v>400</v>
      </c>
      <c r="B89" s="718" t="s">
        <v>401</v>
      </c>
      <c r="C89" s="701"/>
      <c r="D89" s="701"/>
      <c r="E89" s="701"/>
      <c r="F89" s="702"/>
    </row>
    <row r="90" spans="1:6" ht="16.5" customHeight="1" x14ac:dyDescent="0.2">
      <c r="A90" s="724" t="s">
        <v>402</v>
      </c>
      <c r="B90" s="718" t="s">
        <v>967</v>
      </c>
      <c r="C90" s="701"/>
      <c r="D90" s="701"/>
      <c r="E90" s="701"/>
      <c r="F90" s="702"/>
    </row>
    <row r="91" spans="1:6" ht="16.5" customHeight="1" x14ac:dyDescent="0.2">
      <c r="A91" s="724" t="s">
        <v>403</v>
      </c>
      <c r="B91" s="718" t="s">
        <v>404</v>
      </c>
      <c r="C91" s="701"/>
      <c r="D91" s="701"/>
      <c r="E91" s="701"/>
      <c r="F91" s="702"/>
    </row>
    <row r="92" spans="1:6" ht="16.5" customHeight="1" x14ac:dyDescent="0.2">
      <c r="A92" s="724" t="s">
        <v>405</v>
      </c>
      <c r="B92" s="718" t="s">
        <v>966</v>
      </c>
      <c r="C92" s="701"/>
      <c r="D92" s="701"/>
      <c r="E92" s="701"/>
      <c r="F92" s="702"/>
    </row>
    <row r="93" spans="1:6" ht="24" customHeight="1" x14ac:dyDescent="0.2">
      <c r="A93" s="724" t="s">
        <v>406</v>
      </c>
      <c r="B93" s="718" t="s">
        <v>965</v>
      </c>
      <c r="C93" s="701"/>
      <c r="D93" s="701"/>
      <c r="E93" s="701"/>
      <c r="F93" s="702"/>
    </row>
    <row r="94" spans="1:6" ht="24" customHeight="1" x14ac:dyDescent="0.2">
      <c r="A94" s="724" t="s">
        <v>407</v>
      </c>
      <c r="B94" s="718" t="s">
        <v>964</v>
      </c>
      <c r="C94" s="701"/>
      <c r="D94" s="701"/>
      <c r="E94" s="701"/>
      <c r="F94" s="702"/>
    </row>
    <row r="95" spans="1:6" ht="24" customHeight="1" x14ac:dyDescent="0.2">
      <c r="A95" s="724" t="s">
        <v>408</v>
      </c>
      <c r="B95" s="718" t="s">
        <v>963</v>
      </c>
      <c r="C95" s="701"/>
      <c r="D95" s="701"/>
      <c r="E95" s="701"/>
      <c r="F95" s="702"/>
    </row>
    <row r="96" spans="1:6" ht="24" customHeight="1" x14ac:dyDescent="0.2">
      <c r="A96" s="724" t="s">
        <v>409</v>
      </c>
      <c r="B96" s="718" t="s">
        <v>962</v>
      </c>
      <c r="C96" s="701"/>
      <c r="D96" s="701"/>
      <c r="E96" s="701"/>
      <c r="F96" s="702"/>
    </row>
    <row r="97" spans="1:6" ht="24" customHeight="1" x14ac:dyDescent="0.2">
      <c r="A97" s="717" t="s">
        <v>410</v>
      </c>
      <c r="B97" s="718" t="s">
        <v>961</v>
      </c>
      <c r="C97" s="701"/>
      <c r="D97" s="701"/>
      <c r="E97" s="701"/>
      <c r="F97" s="702"/>
    </row>
    <row r="98" spans="1:6" ht="15" x14ac:dyDescent="0.25">
      <c r="A98" s="789" t="s">
        <v>951</v>
      </c>
      <c r="B98" s="790" t="s">
        <v>1083</v>
      </c>
      <c r="C98" s="791">
        <f>SUM(C99:C110)</f>
        <v>0</v>
      </c>
      <c r="D98" s="791">
        <f>SUM(D99:D110)</f>
        <v>0</v>
      </c>
      <c r="E98" s="791">
        <f>SUM(E99:E110)</f>
        <v>0</v>
      </c>
      <c r="F98" s="792">
        <f>E98</f>
        <v>0</v>
      </c>
    </row>
    <row r="99" spans="1:6" ht="16.5" customHeight="1" x14ac:dyDescent="0.2">
      <c r="A99" s="717" t="s">
        <v>315</v>
      </c>
      <c r="B99" s="718" t="s">
        <v>316</v>
      </c>
      <c r="C99" s="701"/>
      <c r="D99" s="701"/>
      <c r="E99" s="701"/>
      <c r="F99" s="702"/>
    </row>
    <row r="100" spans="1:6" ht="16.5" customHeight="1" x14ac:dyDescent="0.2">
      <c r="A100" s="717" t="s">
        <v>317</v>
      </c>
      <c r="B100" s="718" t="s">
        <v>959</v>
      </c>
      <c r="C100" s="701"/>
      <c r="D100" s="701"/>
      <c r="E100" s="701"/>
      <c r="F100" s="702"/>
    </row>
    <row r="101" spans="1:6" ht="16.5" customHeight="1" x14ac:dyDescent="0.2">
      <c r="A101" s="717" t="s">
        <v>318</v>
      </c>
      <c r="B101" s="718" t="s">
        <v>958</v>
      </c>
      <c r="C101" s="701"/>
      <c r="D101" s="701"/>
      <c r="E101" s="701"/>
      <c r="F101" s="702"/>
    </row>
    <row r="102" spans="1:6" ht="16.5" customHeight="1" x14ac:dyDescent="0.2">
      <c r="A102" s="717" t="s">
        <v>319</v>
      </c>
      <c r="B102" s="718" t="s">
        <v>957</v>
      </c>
      <c r="C102" s="701"/>
      <c r="D102" s="701"/>
      <c r="E102" s="701"/>
      <c r="F102" s="702"/>
    </row>
    <row r="103" spans="1:6" ht="16.5" customHeight="1" x14ac:dyDescent="0.2">
      <c r="A103" s="717" t="s">
        <v>320</v>
      </c>
      <c r="B103" s="718" t="s">
        <v>956</v>
      </c>
      <c r="C103" s="701"/>
      <c r="D103" s="701"/>
      <c r="E103" s="701"/>
      <c r="F103" s="702"/>
    </row>
    <row r="104" spans="1:6" ht="16.5" customHeight="1" x14ac:dyDescent="0.2">
      <c r="A104" s="717" t="s">
        <v>321</v>
      </c>
      <c r="B104" s="718" t="s">
        <v>322</v>
      </c>
      <c r="C104" s="701"/>
      <c r="D104" s="701"/>
      <c r="E104" s="701"/>
      <c r="F104" s="702"/>
    </row>
    <row r="105" spans="1:6" ht="16.5" customHeight="1" x14ac:dyDescent="0.2">
      <c r="A105" s="717" t="s">
        <v>323</v>
      </c>
      <c r="B105" s="718" t="s">
        <v>303</v>
      </c>
      <c r="C105" s="701"/>
      <c r="D105" s="701"/>
      <c r="E105" s="701"/>
      <c r="F105" s="702"/>
    </row>
    <row r="106" spans="1:6" ht="16.5" customHeight="1" x14ac:dyDescent="0.2">
      <c r="A106" s="717" t="s">
        <v>324</v>
      </c>
      <c r="B106" s="718" t="s">
        <v>305</v>
      </c>
      <c r="C106" s="701"/>
      <c r="D106" s="701"/>
      <c r="E106" s="701"/>
      <c r="F106" s="702"/>
    </row>
    <row r="107" spans="1:6" ht="16.5" customHeight="1" x14ac:dyDescent="0.2">
      <c r="A107" s="717" t="s">
        <v>325</v>
      </c>
      <c r="B107" s="718" t="s">
        <v>955</v>
      </c>
      <c r="C107" s="701"/>
      <c r="D107" s="701"/>
      <c r="E107" s="701"/>
      <c r="F107" s="702"/>
    </row>
    <row r="108" spans="1:6" ht="16.5" customHeight="1" x14ac:dyDescent="0.2">
      <c r="A108" s="717" t="s">
        <v>326</v>
      </c>
      <c r="B108" s="718" t="s">
        <v>954</v>
      </c>
      <c r="C108" s="701"/>
      <c r="D108" s="701"/>
      <c r="E108" s="701"/>
      <c r="F108" s="702"/>
    </row>
    <row r="109" spans="1:6" ht="16.5" customHeight="1" x14ac:dyDescent="0.2">
      <c r="A109" s="717" t="s">
        <v>327</v>
      </c>
      <c r="B109" s="718" t="s">
        <v>953</v>
      </c>
      <c r="C109" s="701"/>
      <c r="D109" s="701"/>
      <c r="E109" s="701"/>
      <c r="F109" s="702"/>
    </row>
    <row r="110" spans="1:6" ht="16.5" customHeight="1" x14ac:dyDescent="0.2">
      <c r="A110" s="717" t="s">
        <v>328</v>
      </c>
      <c r="B110" s="718" t="s">
        <v>952</v>
      </c>
      <c r="C110" s="701"/>
      <c r="D110" s="701"/>
      <c r="E110" s="701"/>
      <c r="F110" s="702"/>
    </row>
    <row r="111" spans="1:6" ht="16.5" customHeight="1" x14ac:dyDescent="0.25">
      <c r="A111" s="789" t="s">
        <v>329</v>
      </c>
      <c r="B111" s="790" t="s">
        <v>1084</v>
      </c>
      <c r="C111" s="722">
        <f>SUM(C112:C113)</f>
        <v>0</v>
      </c>
      <c r="D111" s="722">
        <f>SUM(D112:D113)</f>
        <v>0</v>
      </c>
      <c r="E111" s="722">
        <f>SUM(E112:E113)</f>
        <v>0</v>
      </c>
      <c r="F111" s="723">
        <f>E111</f>
        <v>0</v>
      </c>
    </row>
    <row r="112" spans="1:6" ht="16.5" customHeight="1" x14ac:dyDescent="0.2">
      <c r="A112" s="717" t="s">
        <v>330</v>
      </c>
      <c r="B112" s="718" t="s">
        <v>949</v>
      </c>
      <c r="C112" s="701"/>
      <c r="D112" s="701"/>
      <c r="E112" s="701"/>
      <c r="F112" s="702"/>
    </row>
    <row r="113" spans="1:6" ht="16.5" customHeight="1" x14ac:dyDescent="0.2">
      <c r="A113" s="717" t="s">
        <v>331</v>
      </c>
      <c r="B113" s="718" t="s">
        <v>950</v>
      </c>
      <c r="C113" s="701"/>
      <c r="D113" s="701"/>
      <c r="E113" s="701"/>
      <c r="F113" s="702"/>
    </row>
    <row r="114" spans="1:6" ht="30" customHeight="1" x14ac:dyDescent="0.25">
      <c r="A114" s="789" t="s">
        <v>332</v>
      </c>
      <c r="B114" s="790" t="s">
        <v>1092</v>
      </c>
      <c r="C114" s="722">
        <f>SUM(C115:C116)</f>
        <v>0</v>
      </c>
      <c r="D114" s="722">
        <f>SUM(D115:D116)</f>
        <v>0</v>
      </c>
      <c r="E114" s="722">
        <f>SUM(E115:E116)</f>
        <v>0</v>
      </c>
      <c r="F114" s="723">
        <f>E114</f>
        <v>0</v>
      </c>
    </row>
    <row r="115" spans="1:6" ht="16.5" customHeight="1" x14ac:dyDescent="0.2">
      <c r="A115" s="717" t="s">
        <v>333</v>
      </c>
      <c r="B115" s="718" t="s">
        <v>948</v>
      </c>
      <c r="C115" s="701"/>
      <c r="D115" s="701"/>
      <c r="E115" s="701"/>
      <c r="F115" s="702"/>
    </row>
    <row r="116" spans="1:6" ht="16.5" customHeight="1" x14ac:dyDescent="0.2">
      <c r="A116" s="717" t="s">
        <v>334</v>
      </c>
      <c r="B116" s="718" t="s">
        <v>947</v>
      </c>
      <c r="C116" s="701"/>
      <c r="D116" s="701"/>
      <c r="E116" s="701"/>
      <c r="F116" s="702"/>
    </row>
    <row r="117" spans="1:6" ht="30" customHeight="1" x14ac:dyDescent="0.25">
      <c r="A117" s="789" t="s">
        <v>940</v>
      </c>
      <c r="B117" s="790" t="s">
        <v>1085</v>
      </c>
      <c r="C117" s="722">
        <f>SUM(C118:C124)</f>
        <v>0</v>
      </c>
      <c r="D117" s="722">
        <f>SUM(D118:D124)</f>
        <v>0</v>
      </c>
      <c r="E117" s="722">
        <f>SUM(E118:E124)</f>
        <v>0</v>
      </c>
      <c r="F117" s="723">
        <f>E117</f>
        <v>0</v>
      </c>
    </row>
    <row r="118" spans="1:6" ht="16.5" customHeight="1" x14ac:dyDescent="0.2">
      <c r="A118" s="717" t="s">
        <v>411</v>
      </c>
      <c r="B118" s="718" t="s">
        <v>946</v>
      </c>
      <c r="C118" s="701"/>
      <c r="D118" s="701"/>
      <c r="E118" s="701"/>
      <c r="F118" s="702"/>
    </row>
    <row r="119" spans="1:6" ht="16.5" customHeight="1" x14ac:dyDescent="0.2">
      <c r="A119" s="717" t="s">
        <v>412</v>
      </c>
      <c r="B119" s="718" t="s">
        <v>945</v>
      </c>
      <c r="C119" s="701"/>
      <c r="D119" s="701"/>
      <c r="E119" s="701"/>
      <c r="F119" s="702"/>
    </row>
    <row r="120" spans="1:6" ht="16.5" customHeight="1" x14ac:dyDescent="0.2">
      <c r="A120" s="717" t="s">
        <v>413</v>
      </c>
      <c r="B120" s="718" t="s">
        <v>944</v>
      </c>
      <c r="C120" s="701"/>
      <c r="D120" s="701"/>
      <c r="E120" s="701"/>
      <c r="F120" s="702"/>
    </row>
    <row r="121" spans="1:6" ht="16.5" customHeight="1" x14ac:dyDescent="0.2">
      <c r="A121" s="717" t="s">
        <v>414</v>
      </c>
      <c r="B121" s="718" t="s">
        <v>943</v>
      </c>
      <c r="C121" s="701"/>
      <c r="D121" s="701"/>
      <c r="E121" s="701"/>
      <c r="F121" s="702"/>
    </row>
    <row r="122" spans="1:6" ht="16.5" customHeight="1" x14ac:dyDescent="0.2">
      <c r="A122" s="717" t="s">
        <v>415</v>
      </c>
      <c r="B122" s="718" t="s">
        <v>942</v>
      </c>
      <c r="C122" s="701"/>
      <c r="D122" s="701"/>
      <c r="E122" s="701"/>
      <c r="F122" s="702"/>
    </row>
    <row r="123" spans="1:6" ht="16.5" customHeight="1" x14ac:dyDescent="0.2">
      <c r="A123" s="717" t="s">
        <v>416</v>
      </c>
      <c r="B123" s="718" t="s">
        <v>941</v>
      </c>
      <c r="C123" s="701"/>
      <c r="D123" s="701"/>
      <c r="E123" s="701"/>
      <c r="F123" s="702"/>
    </row>
    <row r="124" spans="1:6" ht="16.5" customHeight="1" x14ac:dyDescent="0.2">
      <c r="A124" s="717" t="s">
        <v>417</v>
      </c>
      <c r="B124" s="718" t="s">
        <v>418</v>
      </c>
      <c r="C124" s="701"/>
      <c r="D124" s="701"/>
      <c r="E124" s="701"/>
      <c r="F124" s="702"/>
    </row>
    <row r="125" spans="1:6" ht="15" x14ac:dyDescent="0.25">
      <c r="A125" s="789" t="s">
        <v>937</v>
      </c>
      <c r="B125" s="790" t="s">
        <v>1091</v>
      </c>
      <c r="C125" s="722">
        <f>SUM(C126:C127)</f>
        <v>0</v>
      </c>
      <c r="D125" s="722">
        <f>SUM(D126:D127)</f>
        <v>0</v>
      </c>
      <c r="E125" s="722">
        <f>SUM(E126:E127)</f>
        <v>0</v>
      </c>
      <c r="F125" s="723">
        <f>E125</f>
        <v>0</v>
      </c>
    </row>
    <row r="126" spans="1:6" ht="16.5" customHeight="1" x14ac:dyDescent="0.2">
      <c r="A126" s="717" t="s">
        <v>419</v>
      </c>
      <c r="B126" s="718" t="s">
        <v>939</v>
      </c>
      <c r="C126" s="701"/>
      <c r="D126" s="701"/>
      <c r="E126" s="701"/>
      <c r="F126" s="702"/>
    </row>
    <row r="127" spans="1:6" ht="16.5" customHeight="1" x14ac:dyDescent="0.2">
      <c r="A127" s="717" t="s">
        <v>938</v>
      </c>
      <c r="B127" s="718" t="s">
        <v>19</v>
      </c>
      <c r="C127" s="701"/>
      <c r="D127" s="701"/>
      <c r="E127" s="701"/>
      <c r="F127" s="702"/>
    </row>
    <row r="128" spans="1:6" ht="30" x14ac:dyDescent="0.25">
      <c r="A128" s="789" t="s">
        <v>933</v>
      </c>
      <c r="B128" s="790" t="s">
        <v>1086</v>
      </c>
      <c r="C128" s="722">
        <f>SUM(C129:C130)</f>
        <v>0</v>
      </c>
      <c r="D128" s="722">
        <f>SUM(D129:D130)</f>
        <v>0</v>
      </c>
      <c r="E128" s="722">
        <f>SUM(E129:E130)</f>
        <v>0</v>
      </c>
      <c r="F128" s="723">
        <f>E128</f>
        <v>0</v>
      </c>
    </row>
    <row r="129" spans="1:6" ht="16.5" customHeight="1" x14ac:dyDescent="0.2">
      <c r="A129" s="717" t="s">
        <v>420</v>
      </c>
      <c r="B129" s="718" t="s">
        <v>936</v>
      </c>
      <c r="C129" s="701"/>
      <c r="D129" s="701"/>
      <c r="E129" s="701"/>
      <c r="F129" s="702"/>
    </row>
    <row r="130" spans="1:6" ht="16.5" customHeight="1" x14ac:dyDescent="0.2">
      <c r="A130" s="717" t="s">
        <v>935</v>
      </c>
      <c r="B130" s="718" t="s">
        <v>934</v>
      </c>
      <c r="C130" s="701"/>
      <c r="D130" s="701"/>
      <c r="E130" s="701"/>
      <c r="F130" s="702"/>
    </row>
    <row r="131" spans="1:6" ht="15" x14ac:dyDescent="0.25">
      <c r="A131" s="789" t="s">
        <v>919</v>
      </c>
      <c r="B131" s="790" t="s">
        <v>1090</v>
      </c>
      <c r="C131" s="722">
        <f>SUM(C132:C138)</f>
        <v>0</v>
      </c>
      <c r="D131" s="722">
        <f>SUM(D132:D138)</f>
        <v>0</v>
      </c>
      <c r="E131" s="722">
        <f>SUM(E132:E138)</f>
        <v>0</v>
      </c>
      <c r="F131" s="723">
        <f>E131</f>
        <v>0</v>
      </c>
    </row>
    <row r="132" spans="1:6" ht="24" customHeight="1" x14ac:dyDescent="0.2">
      <c r="A132" s="717" t="s">
        <v>932</v>
      </c>
      <c r="B132" s="718" t="s">
        <v>931</v>
      </c>
      <c r="C132" s="701"/>
      <c r="D132" s="701"/>
      <c r="E132" s="701"/>
      <c r="F132" s="702"/>
    </row>
    <row r="133" spans="1:6" ht="24" customHeight="1" x14ac:dyDescent="0.2">
      <c r="A133" s="717" t="s">
        <v>930</v>
      </c>
      <c r="B133" s="718" t="s">
        <v>929</v>
      </c>
      <c r="C133" s="701"/>
      <c r="D133" s="701"/>
      <c r="E133" s="701"/>
      <c r="F133" s="702"/>
    </row>
    <row r="134" spans="1:6" ht="24" customHeight="1" x14ac:dyDescent="0.2">
      <c r="A134" s="717" t="s">
        <v>928</v>
      </c>
      <c r="B134" s="718" t="s">
        <v>927</v>
      </c>
      <c r="C134" s="701"/>
      <c r="D134" s="701"/>
      <c r="E134" s="701"/>
      <c r="F134" s="702"/>
    </row>
    <row r="135" spans="1:6" ht="24" customHeight="1" x14ac:dyDescent="0.2">
      <c r="A135" s="717" t="s">
        <v>926</v>
      </c>
      <c r="B135" s="718" t="s">
        <v>925</v>
      </c>
      <c r="C135" s="701"/>
      <c r="D135" s="701"/>
      <c r="E135" s="701"/>
      <c r="F135" s="702"/>
    </row>
    <row r="136" spans="1:6" ht="16.5" customHeight="1" x14ac:dyDescent="0.2">
      <c r="A136" s="717" t="s">
        <v>924</v>
      </c>
      <c r="B136" s="718" t="s">
        <v>923</v>
      </c>
      <c r="C136" s="701"/>
      <c r="D136" s="701"/>
      <c r="E136" s="701"/>
      <c r="F136" s="702"/>
    </row>
    <row r="137" spans="1:6" ht="16.5" customHeight="1" x14ac:dyDescent="0.2">
      <c r="A137" s="717" t="s">
        <v>922</v>
      </c>
      <c r="B137" s="718" t="s">
        <v>921</v>
      </c>
      <c r="C137" s="701"/>
      <c r="D137" s="701"/>
      <c r="E137" s="701"/>
      <c r="F137" s="702"/>
    </row>
    <row r="138" spans="1:6" ht="16.5" customHeight="1" x14ac:dyDescent="0.2">
      <c r="A138" s="717" t="s">
        <v>920</v>
      </c>
      <c r="B138" s="718" t="s">
        <v>19</v>
      </c>
      <c r="C138" s="701"/>
      <c r="D138" s="701"/>
      <c r="E138" s="701"/>
      <c r="F138" s="702"/>
    </row>
    <row r="139" spans="1:6" ht="15" x14ac:dyDescent="0.25">
      <c r="A139" s="789" t="s">
        <v>421</v>
      </c>
      <c r="B139" s="790" t="s">
        <v>1089</v>
      </c>
      <c r="C139" s="722">
        <f>SUM(C140:C143)</f>
        <v>0</v>
      </c>
      <c r="D139" s="722">
        <f>SUM(D140:D143)</f>
        <v>0</v>
      </c>
      <c r="E139" s="722">
        <f>SUM(E140:E143)</f>
        <v>0</v>
      </c>
      <c r="F139" s="723">
        <f>E139</f>
        <v>0</v>
      </c>
    </row>
    <row r="140" spans="1:6" ht="16.5" customHeight="1" x14ac:dyDescent="0.2">
      <c r="A140" s="717" t="s">
        <v>422</v>
      </c>
      <c r="B140" s="718" t="s">
        <v>918</v>
      </c>
      <c r="C140" s="701"/>
      <c r="D140" s="701"/>
      <c r="E140" s="701"/>
      <c r="F140" s="702"/>
    </row>
    <row r="141" spans="1:6" ht="16.5" customHeight="1" x14ac:dyDescent="0.2">
      <c r="A141" s="717" t="s">
        <v>423</v>
      </c>
      <c r="B141" s="718" t="s">
        <v>917</v>
      </c>
      <c r="C141" s="701"/>
      <c r="D141" s="701"/>
      <c r="E141" s="701"/>
      <c r="F141" s="702"/>
    </row>
    <row r="142" spans="1:6" ht="16.5" customHeight="1" x14ac:dyDescent="0.2">
      <c r="A142" s="717" t="s">
        <v>424</v>
      </c>
      <c r="B142" s="718" t="s">
        <v>916</v>
      </c>
      <c r="C142" s="701"/>
      <c r="D142" s="701"/>
      <c r="E142" s="701"/>
      <c r="F142" s="702"/>
    </row>
    <row r="143" spans="1:6" ht="16.5" customHeight="1" x14ac:dyDescent="0.2">
      <c r="A143" s="717" t="s">
        <v>425</v>
      </c>
      <c r="B143" s="718" t="s">
        <v>915</v>
      </c>
      <c r="C143" s="701"/>
      <c r="D143" s="701"/>
      <c r="E143" s="701"/>
      <c r="F143" s="702"/>
    </row>
    <row r="144" spans="1:6" ht="30" customHeight="1" x14ac:dyDescent="0.25">
      <c r="A144" s="789" t="s">
        <v>909</v>
      </c>
      <c r="B144" s="790" t="s">
        <v>1087</v>
      </c>
      <c r="C144" s="791">
        <f>SUM(C145:C152)</f>
        <v>0</v>
      </c>
      <c r="D144" s="791">
        <f>SUM(D145:D152)</f>
        <v>0</v>
      </c>
      <c r="E144" s="791">
        <f>SUM(E145:E152)</f>
        <v>0</v>
      </c>
      <c r="F144" s="792">
        <f>E144</f>
        <v>0</v>
      </c>
    </row>
    <row r="145" spans="1:6" ht="16.5" customHeight="1" x14ac:dyDescent="0.2">
      <c r="A145" s="717" t="s">
        <v>302</v>
      </c>
      <c r="B145" s="718" t="s">
        <v>303</v>
      </c>
      <c r="C145" s="701"/>
      <c r="D145" s="701"/>
      <c r="E145" s="701"/>
      <c r="F145" s="702"/>
    </row>
    <row r="146" spans="1:6" ht="16.5" customHeight="1" x14ac:dyDescent="0.2">
      <c r="A146" s="717" t="s">
        <v>304</v>
      </c>
      <c r="B146" s="718" t="s">
        <v>305</v>
      </c>
      <c r="C146" s="701"/>
      <c r="D146" s="701"/>
      <c r="E146" s="701"/>
      <c r="F146" s="702"/>
    </row>
    <row r="147" spans="1:6" ht="16.5" customHeight="1" x14ac:dyDescent="0.2">
      <c r="A147" s="717" t="s">
        <v>306</v>
      </c>
      <c r="B147" s="718" t="s">
        <v>914</v>
      </c>
      <c r="C147" s="701"/>
      <c r="D147" s="701"/>
      <c r="E147" s="701"/>
      <c r="F147" s="702"/>
    </row>
    <row r="148" spans="1:6" ht="16.5" customHeight="1" x14ac:dyDescent="0.2">
      <c r="A148" s="717" t="s">
        <v>307</v>
      </c>
      <c r="B148" s="718" t="s">
        <v>913</v>
      </c>
      <c r="C148" s="701"/>
      <c r="D148" s="701"/>
      <c r="E148" s="701"/>
      <c r="F148" s="702"/>
    </row>
    <row r="149" spans="1:6" ht="16.5" customHeight="1" x14ac:dyDescent="0.2">
      <c r="A149" s="717" t="s">
        <v>308</v>
      </c>
      <c r="B149" s="718" t="s">
        <v>912</v>
      </c>
      <c r="C149" s="701"/>
      <c r="D149" s="701"/>
      <c r="E149" s="701"/>
      <c r="F149" s="702"/>
    </row>
    <row r="150" spans="1:6" ht="16.5" customHeight="1" x14ac:dyDescent="0.2">
      <c r="A150" s="717" t="s">
        <v>309</v>
      </c>
      <c r="B150" s="718" t="s">
        <v>911</v>
      </c>
      <c r="C150" s="701"/>
      <c r="D150" s="701"/>
      <c r="E150" s="701"/>
      <c r="F150" s="702"/>
    </row>
    <row r="151" spans="1:6" ht="16.5" customHeight="1" x14ac:dyDescent="0.2">
      <c r="A151" s="717" t="s">
        <v>310</v>
      </c>
      <c r="B151" s="718" t="s">
        <v>910</v>
      </c>
      <c r="C151" s="701"/>
      <c r="D151" s="701"/>
      <c r="E151" s="701"/>
      <c r="F151" s="702"/>
    </row>
    <row r="152" spans="1:6" ht="16.5" customHeight="1" x14ac:dyDescent="0.2">
      <c r="A152" s="717" t="s">
        <v>311</v>
      </c>
      <c r="B152" s="718" t="s">
        <v>19</v>
      </c>
      <c r="C152" s="701"/>
      <c r="D152" s="701"/>
      <c r="E152" s="701"/>
      <c r="F152" s="702"/>
    </row>
    <row r="153" spans="1:6" ht="30" customHeight="1" x14ac:dyDescent="0.25">
      <c r="A153" s="789" t="s">
        <v>312</v>
      </c>
      <c r="B153" s="790" t="s">
        <v>1088</v>
      </c>
      <c r="C153" s="722">
        <f>SUM(C154:C155)</f>
        <v>0</v>
      </c>
      <c r="D153" s="722">
        <f>SUM(D154:D155)</f>
        <v>0</v>
      </c>
      <c r="E153" s="722">
        <f>SUM(E154:E155)</f>
        <v>0</v>
      </c>
      <c r="F153" s="723">
        <f>E153</f>
        <v>0</v>
      </c>
    </row>
    <row r="154" spans="1:6" ht="24" customHeight="1" x14ac:dyDescent="0.2">
      <c r="A154" s="717" t="s">
        <v>313</v>
      </c>
      <c r="B154" s="718" t="s">
        <v>908</v>
      </c>
      <c r="C154" s="701"/>
      <c r="D154" s="701"/>
      <c r="E154" s="701"/>
      <c r="F154" s="702"/>
    </row>
    <row r="155" spans="1:6" ht="16.5" customHeight="1" x14ac:dyDescent="0.2">
      <c r="A155" s="717" t="s">
        <v>314</v>
      </c>
      <c r="B155" s="718" t="s">
        <v>907</v>
      </c>
      <c r="C155" s="701"/>
      <c r="D155" s="701"/>
      <c r="E155" s="701"/>
      <c r="F155" s="702"/>
    </row>
    <row r="156" spans="1:6" ht="16.5" customHeight="1" x14ac:dyDescent="0.25">
      <c r="A156" s="793"/>
      <c r="B156" s="794" t="s">
        <v>906</v>
      </c>
      <c r="C156" s="795">
        <f>SUM(C153,C144,C139,C131,C128,C125,C117,C114,C111,C98,C88,C86)</f>
        <v>0</v>
      </c>
      <c r="D156" s="795">
        <f>SUM(D153,D144,D139,D131,D128,D125,D117,D114,D111,D98,D88,D86)</f>
        <v>0</v>
      </c>
      <c r="E156" s="795">
        <f>SUM(E153,E144,E139,E131,E128,E125,E117,E114,E111,E98,E88,E86)</f>
        <v>0</v>
      </c>
      <c r="F156" s="796">
        <f>E156</f>
        <v>0</v>
      </c>
    </row>
  </sheetData>
  <mergeCells count="8">
    <mergeCell ref="A7:F7"/>
    <mergeCell ref="A87:F87"/>
    <mergeCell ref="A2:F2"/>
    <mergeCell ref="A5:A6"/>
    <mergeCell ref="B5:B6"/>
    <mergeCell ref="C5:C6"/>
    <mergeCell ref="D5:E5"/>
    <mergeCell ref="F5:F6"/>
  </mergeCells>
  <printOptions horizontalCentered="1"/>
  <pageMargins left="0.45" right="0.5" top="0.5" bottom="0.5" header="0.5" footer="0.15"/>
  <pageSetup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Drop Down 1">
              <controlPr defaultSize="0" autoLine="0" autoPict="0">
                <anchor moveWithCells="1">
                  <from>
                    <xdr:col>1</xdr:col>
                    <xdr:colOff>1876425</xdr:colOff>
                    <xdr:row>2</xdr:row>
                    <xdr:rowOff>161925</xdr:rowOff>
                  </from>
                  <to>
                    <xdr:col>1</xdr:col>
                    <xdr:colOff>1876425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V69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1" max="1" width="8.7109375" style="615" customWidth="1"/>
    <col min="2" max="2" width="42.7109375" style="615" customWidth="1"/>
    <col min="3" max="6" width="14.7109375" style="615" customWidth="1"/>
    <col min="7" max="7" width="6.85546875" style="615" customWidth="1"/>
    <col min="8" max="8" width="6.42578125" style="615" customWidth="1"/>
    <col min="9" max="10" width="6.85546875" style="615" customWidth="1"/>
    <col min="11" max="11" width="13.7109375" style="615" bestFit="1" customWidth="1"/>
    <col min="12" max="12" width="6.85546875" style="615" customWidth="1"/>
    <col min="13" max="16384" width="9.140625" style="615"/>
  </cols>
  <sheetData>
    <row r="1" spans="1:22" s="601" customFormat="1" ht="13.5" customHeight="1" x14ac:dyDescent="0.2">
      <c r="C1" s="602"/>
      <c r="D1" s="602"/>
      <c r="E1" s="602"/>
      <c r="F1" s="603" t="s">
        <v>426</v>
      </c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</row>
    <row r="2" spans="1:22" s="601" customFormat="1" ht="18" customHeight="1" x14ac:dyDescent="0.25">
      <c r="A2" s="1064" t="s">
        <v>1109</v>
      </c>
      <c r="B2" s="1035"/>
      <c r="C2" s="1035"/>
      <c r="D2" s="1035"/>
      <c r="E2" s="1035"/>
      <c r="F2" s="1035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</row>
    <row r="3" spans="1:22" s="601" customFormat="1" ht="36" customHeight="1" x14ac:dyDescent="0.25">
      <c r="A3" s="605" t="s">
        <v>299</v>
      </c>
      <c r="B3" s="606"/>
      <c r="C3" s="606"/>
      <c r="D3" s="631"/>
      <c r="E3" s="606"/>
      <c r="F3" s="606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</row>
    <row r="4" spans="1:22" s="601" customFormat="1" ht="16.5" customHeight="1" x14ac:dyDescent="0.25">
      <c r="A4" s="605"/>
      <c r="B4" s="606"/>
      <c r="C4" s="606"/>
      <c r="D4" s="631"/>
      <c r="E4" s="606"/>
      <c r="F4" s="606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</row>
    <row r="5" spans="1:22" s="5" customFormat="1" ht="25.5" customHeight="1" x14ac:dyDescent="0.25">
      <c r="A5" s="607"/>
      <c r="B5" s="608"/>
      <c r="C5" s="609"/>
      <c r="D5" s="609"/>
      <c r="E5" s="609"/>
      <c r="F5" s="800" t="s">
        <v>905</v>
      </c>
      <c r="G5" s="4"/>
      <c r="H5" s="4"/>
      <c r="I5" s="4"/>
      <c r="J5" s="4"/>
      <c r="T5" s="610"/>
      <c r="U5" s="610"/>
    </row>
    <row r="6" spans="1:22" s="694" customFormat="1" ht="21" customHeight="1" x14ac:dyDescent="0.25">
      <c r="A6" s="1046" t="s">
        <v>300</v>
      </c>
      <c r="B6" s="1046" t="s">
        <v>301</v>
      </c>
      <c r="C6" s="828" t="s">
        <v>801</v>
      </c>
      <c r="D6" s="1047" t="s">
        <v>1059</v>
      </c>
      <c r="E6" s="1048"/>
      <c r="F6" s="1049" t="s">
        <v>1110</v>
      </c>
      <c r="G6" s="6"/>
      <c r="H6" s="6"/>
      <c r="I6" s="6"/>
      <c r="J6" s="7"/>
      <c r="K6" s="693"/>
      <c r="L6" s="693"/>
      <c r="M6" s="693"/>
      <c r="T6" s="695"/>
    </row>
    <row r="7" spans="1:22" s="689" customFormat="1" ht="25.5" x14ac:dyDescent="0.2">
      <c r="A7" s="1046"/>
      <c r="B7" s="1046"/>
      <c r="C7" s="828"/>
      <c r="D7" s="634" t="s">
        <v>1048</v>
      </c>
      <c r="E7" s="634" t="s">
        <v>1049</v>
      </c>
      <c r="F7" s="1050"/>
      <c r="J7" s="690"/>
      <c r="K7" s="690"/>
      <c r="L7" s="690"/>
      <c r="M7" s="690"/>
      <c r="T7" s="696"/>
      <c r="U7" s="697"/>
      <c r="V7" s="692"/>
    </row>
    <row r="8" spans="1:22" s="5" customFormat="1" ht="7.5" customHeight="1" x14ac:dyDescent="0.35">
      <c r="A8" s="1061"/>
      <c r="B8" s="1062"/>
      <c r="C8" s="1062"/>
      <c r="D8" s="1062"/>
      <c r="E8" s="1062"/>
      <c r="F8" s="1063"/>
      <c r="G8" s="7"/>
      <c r="H8" s="7"/>
      <c r="I8" s="7"/>
      <c r="J8" s="7"/>
      <c r="T8" s="610"/>
      <c r="U8" s="611"/>
    </row>
    <row r="9" spans="1:22" ht="21" customHeight="1" x14ac:dyDescent="0.25">
      <c r="A9" s="616" t="s">
        <v>427</v>
      </c>
      <c r="B9" s="617" t="s">
        <v>827</v>
      </c>
      <c r="C9" s="618">
        <f>SUM(C10:C24)</f>
        <v>0</v>
      </c>
      <c r="D9" s="618">
        <f>SUM(D10:D24)</f>
        <v>0</v>
      </c>
      <c r="E9" s="618">
        <f>SUM(E10:E24)</f>
        <v>0</v>
      </c>
      <c r="F9" s="619">
        <f>E9</f>
        <v>0</v>
      </c>
    </row>
    <row r="10" spans="1:22" ht="21" customHeight="1" x14ac:dyDescent="0.25">
      <c r="A10" s="635" t="s">
        <v>428</v>
      </c>
      <c r="B10" s="636" t="s">
        <v>802</v>
      </c>
      <c r="C10" s="637"/>
      <c r="D10" s="637"/>
      <c r="E10" s="637"/>
      <c r="F10" s="762"/>
    </row>
    <row r="11" spans="1:22" ht="21" customHeight="1" x14ac:dyDescent="0.25">
      <c r="A11" s="612" t="s">
        <v>429</v>
      </c>
      <c r="B11" s="613" t="s">
        <v>803</v>
      </c>
      <c r="C11" s="614"/>
      <c r="D11" s="614"/>
      <c r="E11" s="614"/>
      <c r="F11" s="763"/>
    </row>
    <row r="12" spans="1:22" ht="21" customHeight="1" x14ac:dyDescent="0.25">
      <c r="A12" s="612" t="s">
        <v>804</v>
      </c>
      <c r="B12" s="613" t="s">
        <v>805</v>
      </c>
      <c r="C12" s="614"/>
      <c r="D12" s="614"/>
      <c r="E12" s="614"/>
      <c r="F12" s="763"/>
    </row>
    <row r="13" spans="1:22" ht="21" customHeight="1" x14ac:dyDescent="0.25">
      <c r="A13" s="612" t="s">
        <v>806</v>
      </c>
      <c r="B13" s="613" t="s">
        <v>807</v>
      </c>
      <c r="C13" s="614"/>
      <c r="D13" s="614"/>
      <c r="E13" s="614"/>
      <c r="F13" s="763"/>
    </row>
    <row r="14" spans="1:22" ht="21" customHeight="1" x14ac:dyDescent="0.25">
      <c r="A14" s="612" t="s">
        <v>808</v>
      </c>
      <c r="B14" s="613" t="s">
        <v>809</v>
      </c>
      <c r="C14" s="614"/>
      <c r="D14" s="614"/>
      <c r="E14" s="614"/>
      <c r="F14" s="763"/>
    </row>
    <row r="15" spans="1:22" x14ac:dyDescent="0.25">
      <c r="A15" s="612" t="s">
        <v>810</v>
      </c>
      <c r="B15" s="756" t="s">
        <v>1095</v>
      </c>
      <c r="C15" s="614"/>
      <c r="D15" s="614"/>
      <c r="E15" s="614"/>
      <c r="F15" s="763"/>
    </row>
    <row r="16" spans="1:22" ht="21" customHeight="1" x14ac:dyDescent="0.25">
      <c r="A16" s="612" t="s">
        <v>811</v>
      </c>
      <c r="B16" s="613" t="s">
        <v>812</v>
      </c>
      <c r="C16" s="614"/>
      <c r="D16" s="614"/>
      <c r="E16" s="614"/>
      <c r="F16" s="763"/>
    </row>
    <row r="17" spans="1:6" ht="21" customHeight="1" x14ac:dyDescent="0.25">
      <c r="A17" s="612" t="s">
        <v>813</v>
      </c>
      <c r="B17" s="613" t="s">
        <v>1097</v>
      </c>
      <c r="C17" s="614"/>
      <c r="D17" s="614"/>
      <c r="E17" s="614"/>
      <c r="F17" s="763"/>
    </row>
    <row r="18" spans="1:6" ht="21" customHeight="1" x14ac:dyDescent="0.25">
      <c r="A18" s="612" t="s">
        <v>814</v>
      </c>
      <c r="B18" s="613" t="s">
        <v>815</v>
      </c>
      <c r="C18" s="614"/>
      <c r="D18" s="614"/>
      <c r="E18" s="614"/>
      <c r="F18" s="763"/>
    </row>
    <row r="19" spans="1:6" ht="21" customHeight="1" x14ac:dyDescent="0.25">
      <c r="A19" s="612" t="s">
        <v>816</v>
      </c>
      <c r="B19" s="613" t="s">
        <v>817</v>
      </c>
      <c r="C19" s="614"/>
      <c r="D19" s="614"/>
      <c r="E19" s="614"/>
      <c r="F19" s="763"/>
    </row>
    <row r="20" spans="1:6" ht="21" customHeight="1" x14ac:dyDescent="0.25">
      <c r="A20" s="612" t="s">
        <v>818</v>
      </c>
      <c r="B20" s="613" t="s">
        <v>819</v>
      </c>
      <c r="C20" s="614"/>
      <c r="D20" s="614"/>
      <c r="E20" s="614"/>
      <c r="F20" s="763"/>
    </row>
    <row r="21" spans="1:6" ht="21" customHeight="1" x14ac:dyDescent="0.25">
      <c r="A21" s="612" t="s">
        <v>820</v>
      </c>
      <c r="B21" s="613" t="s">
        <v>821</v>
      </c>
      <c r="C21" s="614"/>
      <c r="D21" s="614"/>
      <c r="E21" s="614"/>
      <c r="F21" s="763"/>
    </row>
    <row r="22" spans="1:6" ht="27.75" customHeight="1" x14ac:dyDescent="0.25">
      <c r="A22" s="612" t="s">
        <v>822</v>
      </c>
      <c r="B22" s="613" t="s">
        <v>823</v>
      </c>
      <c r="C22" s="614"/>
      <c r="D22" s="614"/>
      <c r="E22" s="614"/>
      <c r="F22" s="763"/>
    </row>
    <row r="23" spans="1:6" ht="27.75" customHeight="1" x14ac:dyDescent="0.25">
      <c r="A23" s="612" t="s">
        <v>824</v>
      </c>
      <c r="B23" s="613" t="s">
        <v>1096</v>
      </c>
      <c r="C23" s="614"/>
      <c r="D23" s="614"/>
      <c r="E23" s="614"/>
      <c r="F23" s="763"/>
    </row>
    <row r="24" spans="1:6" ht="21" customHeight="1" x14ac:dyDescent="0.25">
      <c r="A24" s="612" t="s">
        <v>825</v>
      </c>
      <c r="B24" s="613" t="s">
        <v>826</v>
      </c>
      <c r="C24" s="614"/>
      <c r="D24" s="614"/>
      <c r="E24" s="614"/>
      <c r="F24" s="763"/>
    </row>
    <row r="25" spans="1:6" ht="21" customHeight="1" x14ac:dyDescent="0.25">
      <c r="A25" s="616" t="s">
        <v>839</v>
      </c>
      <c r="B25" s="617" t="s">
        <v>840</v>
      </c>
      <c r="C25" s="618">
        <f>SUM(C26:C31)</f>
        <v>0</v>
      </c>
      <c r="D25" s="618">
        <f>SUM(D26:D31)</f>
        <v>0</v>
      </c>
      <c r="E25" s="618">
        <f>SUM(E26:E31)</f>
        <v>0</v>
      </c>
      <c r="F25" s="619">
        <f>E25</f>
        <v>0</v>
      </c>
    </row>
    <row r="26" spans="1:6" ht="21" customHeight="1" x14ac:dyDescent="0.25">
      <c r="A26" s="612" t="s">
        <v>430</v>
      </c>
      <c r="B26" s="613" t="s">
        <v>828</v>
      </c>
      <c r="C26" s="614"/>
      <c r="D26" s="614"/>
      <c r="E26" s="614"/>
      <c r="F26" s="763"/>
    </row>
    <row r="27" spans="1:6" ht="21" customHeight="1" x14ac:dyDescent="0.25">
      <c r="A27" s="612" t="s">
        <v>829</v>
      </c>
      <c r="B27" s="613" t="s">
        <v>830</v>
      </c>
      <c r="C27" s="614"/>
      <c r="D27" s="614"/>
      <c r="E27" s="614"/>
      <c r="F27" s="763"/>
    </row>
    <row r="28" spans="1:6" ht="21" customHeight="1" x14ac:dyDescent="0.25">
      <c r="A28" s="612" t="s">
        <v>831</v>
      </c>
      <c r="B28" s="613" t="s">
        <v>832</v>
      </c>
      <c r="C28" s="614"/>
      <c r="D28" s="614"/>
      <c r="E28" s="614"/>
      <c r="F28" s="763"/>
    </row>
    <row r="29" spans="1:6" ht="21" customHeight="1" x14ac:dyDescent="0.25">
      <c r="A29" s="612" t="s">
        <v>833</v>
      </c>
      <c r="B29" s="613" t="s">
        <v>834</v>
      </c>
      <c r="C29" s="614"/>
      <c r="D29" s="614"/>
      <c r="E29" s="614"/>
      <c r="F29" s="763"/>
    </row>
    <row r="30" spans="1:6" ht="21" customHeight="1" x14ac:dyDescent="0.25">
      <c r="A30" s="612" t="s">
        <v>835</v>
      </c>
      <c r="B30" s="613" t="s">
        <v>836</v>
      </c>
      <c r="C30" s="614"/>
      <c r="D30" s="614"/>
      <c r="E30" s="614"/>
      <c r="F30" s="763"/>
    </row>
    <row r="31" spans="1:6" ht="21" customHeight="1" x14ac:dyDescent="0.25">
      <c r="A31" s="612" t="s">
        <v>837</v>
      </c>
      <c r="B31" s="613" t="s">
        <v>838</v>
      </c>
      <c r="C31" s="614"/>
      <c r="D31" s="614"/>
      <c r="E31" s="614"/>
      <c r="F31" s="763"/>
    </row>
    <row r="32" spans="1:6" ht="21" customHeight="1" x14ac:dyDescent="0.25">
      <c r="A32" s="616" t="s">
        <v>841</v>
      </c>
      <c r="B32" s="617" t="s">
        <v>842</v>
      </c>
      <c r="C32" s="620"/>
      <c r="D32" s="620"/>
      <c r="E32" s="620"/>
      <c r="F32" s="619">
        <f>E32</f>
        <v>0</v>
      </c>
    </row>
    <row r="33" spans="1:6" ht="7.5" customHeight="1" x14ac:dyDescent="0.25">
      <c r="A33" s="1058"/>
      <c r="B33" s="1059"/>
      <c r="C33" s="1059"/>
      <c r="D33" s="1059"/>
      <c r="E33" s="1059"/>
      <c r="F33" s="1060"/>
    </row>
    <row r="34" spans="1:6" ht="28.5" x14ac:dyDescent="0.25">
      <c r="A34" s="616" t="s">
        <v>852</v>
      </c>
      <c r="B34" s="617" t="s">
        <v>1102</v>
      </c>
      <c r="C34" s="618">
        <f>SUM(C35:C40)</f>
        <v>0</v>
      </c>
      <c r="D34" s="618">
        <f>SUM(D35:D40)</f>
        <v>0</v>
      </c>
      <c r="E34" s="618">
        <f>SUM(E35:E40)</f>
        <v>0</v>
      </c>
      <c r="F34" s="619">
        <f>E34</f>
        <v>0</v>
      </c>
    </row>
    <row r="35" spans="1:6" ht="21" customHeight="1" x14ac:dyDescent="0.25">
      <c r="A35" s="612" t="s">
        <v>432</v>
      </c>
      <c r="B35" s="613" t="s">
        <v>843</v>
      </c>
      <c r="C35" s="614"/>
      <c r="D35" s="614"/>
      <c r="E35" s="614"/>
      <c r="F35" s="763"/>
    </row>
    <row r="36" spans="1:6" ht="21" customHeight="1" x14ac:dyDescent="0.25">
      <c r="A36" s="612" t="s">
        <v>844</v>
      </c>
      <c r="B36" s="613" t="s">
        <v>845</v>
      </c>
      <c r="C36" s="614"/>
      <c r="D36" s="614"/>
      <c r="E36" s="614"/>
      <c r="F36" s="763"/>
    </row>
    <row r="37" spans="1:6" ht="21" customHeight="1" x14ac:dyDescent="0.25">
      <c r="A37" s="612" t="s">
        <v>846</v>
      </c>
      <c r="B37" s="613" t="s">
        <v>847</v>
      </c>
      <c r="C37" s="614"/>
      <c r="D37" s="614"/>
      <c r="E37" s="614"/>
      <c r="F37" s="763"/>
    </row>
    <row r="38" spans="1:6" ht="27" customHeight="1" x14ac:dyDescent="0.25">
      <c r="A38" s="612" t="s">
        <v>848</v>
      </c>
      <c r="B38" s="613" t="s">
        <v>1098</v>
      </c>
      <c r="C38" s="614"/>
      <c r="D38" s="614"/>
      <c r="E38" s="614"/>
      <c r="F38" s="763"/>
    </row>
    <row r="39" spans="1:6" ht="27" customHeight="1" x14ac:dyDescent="0.25">
      <c r="A39" s="612" t="s">
        <v>849</v>
      </c>
      <c r="B39" s="613" t="s">
        <v>1099</v>
      </c>
      <c r="C39" s="614"/>
      <c r="D39" s="614"/>
      <c r="E39" s="614"/>
      <c r="F39" s="763"/>
    </row>
    <row r="40" spans="1:6" ht="21" customHeight="1" x14ac:dyDescent="0.25">
      <c r="A40" s="612" t="s">
        <v>850</v>
      </c>
      <c r="B40" s="613" t="s">
        <v>851</v>
      </c>
      <c r="C40" s="614"/>
      <c r="D40" s="614"/>
      <c r="E40" s="614"/>
      <c r="F40" s="763"/>
    </row>
    <row r="41" spans="1:6" ht="28.5" x14ac:dyDescent="0.25">
      <c r="A41" s="616" t="s">
        <v>852</v>
      </c>
      <c r="B41" s="617" t="s">
        <v>1100</v>
      </c>
      <c r="C41" s="618">
        <f>SUM(C42:C46)</f>
        <v>0</v>
      </c>
      <c r="D41" s="618">
        <f>SUM(D42:D46)</f>
        <v>0</v>
      </c>
      <c r="E41" s="618">
        <f>SUM(E42:E46)</f>
        <v>0</v>
      </c>
      <c r="F41" s="619">
        <f>E41</f>
        <v>0</v>
      </c>
    </row>
    <row r="42" spans="1:6" ht="21" customHeight="1" x14ac:dyDescent="0.25">
      <c r="A42" s="612" t="s">
        <v>853</v>
      </c>
      <c r="B42" s="613" t="s">
        <v>854</v>
      </c>
      <c r="C42" s="614"/>
      <c r="D42" s="614"/>
      <c r="E42" s="614"/>
      <c r="F42" s="763"/>
    </row>
    <row r="43" spans="1:6" ht="21" customHeight="1" x14ac:dyDescent="0.25">
      <c r="A43" s="612" t="s">
        <v>855</v>
      </c>
      <c r="B43" s="613" t="s">
        <v>856</v>
      </c>
      <c r="C43" s="614"/>
      <c r="D43" s="614"/>
      <c r="E43" s="614"/>
      <c r="F43" s="763"/>
    </row>
    <row r="44" spans="1:6" ht="27" customHeight="1" x14ac:dyDescent="0.25">
      <c r="A44" s="612" t="s">
        <v>857</v>
      </c>
      <c r="B44" s="613" t="s">
        <v>858</v>
      </c>
      <c r="C44" s="614"/>
      <c r="D44" s="614"/>
      <c r="E44" s="614"/>
      <c r="F44" s="763"/>
    </row>
    <row r="45" spans="1:6" ht="27" customHeight="1" x14ac:dyDescent="0.25">
      <c r="A45" s="612" t="s">
        <v>859</v>
      </c>
      <c r="B45" s="613" t="s">
        <v>860</v>
      </c>
      <c r="C45" s="614"/>
      <c r="D45" s="614"/>
      <c r="E45" s="614"/>
      <c r="F45" s="763"/>
    </row>
    <row r="46" spans="1:6" ht="21" customHeight="1" x14ac:dyDescent="0.25">
      <c r="A46" s="612" t="s">
        <v>861</v>
      </c>
      <c r="B46" s="613" t="s">
        <v>862</v>
      </c>
      <c r="C46" s="614"/>
      <c r="D46" s="614"/>
      <c r="E46" s="614"/>
      <c r="F46" s="763"/>
    </row>
    <row r="47" spans="1:6" ht="42.75" x14ac:dyDescent="0.25">
      <c r="A47" s="616" t="s">
        <v>431</v>
      </c>
      <c r="B47" s="621" t="s">
        <v>871</v>
      </c>
      <c r="C47" s="618">
        <f>SUM(C48:C51)</f>
        <v>0</v>
      </c>
      <c r="D47" s="618">
        <f>SUM(D48:D51)</f>
        <v>0</v>
      </c>
      <c r="E47" s="618">
        <f>SUM(E48:E51)</f>
        <v>0</v>
      </c>
      <c r="F47" s="619">
        <f>E47</f>
        <v>0</v>
      </c>
    </row>
    <row r="48" spans="1:6" ht="25.5" x14ac:dyDescent="0.25">
      <c r="A48" s="612" t="s">
        <v>863</v>
      </c>
      <c r="B48" s="613" t="s">
        <v>864</v>
      </c>
      <c r="C48" s="614"/>
      <c r="D48" s="614"/>
      <c r="E48" s="614"/>
      <c r="F48" s="763"/>
    </row>
    <row r="49" spans="1:6" ht="25.5" x14ac:dyDescent="0.25">
      <c r="A49" s="612" t="s">
        <v>865</v>
      </c>
      <c r="B49" s="613" t="s">
        <v>866</v>
      </c>
      <c r="C49" s="614"/>
      <c r="D49" s="614"/>
      <c r="E49" s="614"/>
      <c r="F49" s="763"/>
    </row>
    <row r="50" spans="1:6" ht="25.5" x14ac:dyDescent="0.25">
      <c r="A50" s="612" t="s">
        <v>867</v>
      </c>
      <c r="B50" s="613" t="s">
        <v>868</v>
      </c>
      <c r="C50" s="614"/>
      <c r="D50" s="614"/>
      <c r="E50" s="614"/>
      <c r="F50" s="763"/>
    </row>
    <row r="51" spans="1:6" ht="25.5" x14ac:dyDescent="0.25">
      <c r="A51" s="612" t="s">
        <v>869</v>
      </c>
      <c r="B51" s="613" t="s">
        <v>870</v>
      </c>
      <c r="C51" s="614"/>
      <c r="D51" s="614"/>
      <c r="E51" s="614"/>
      <c r="F51" s="763"/>
    </row>
    <row r="52" spans="1:6" ht="28.5" x14ac:dyDescent="0.25">
      <c r="A52" s="622" t="s">
        <v>888</v>
      </c>
      <c r="B52" s="621" t="s">
        <v>1101</v>
      </c>
      <c r="C52" s="618">
        <f>SUM(C53:C60)</f>
        <v>0</v>
      </c>
      <c r="D52" s="618">
        <f>SUM(D53:D60)</f>
        <v>0</v>
      </c>
      <c r="E52" s="618">
        <f>SUM(E53:E60)</f>
        <v>0</v>
      </c>
      <c r="F52" s="619">
        <f>E52</f>
        <v>0</v>
      </c>
    </row>
    <row r="53" spans="1:6" ht="21" customHeight="1" x14ac:dyDescent="0.25">
      <c r="A53" s="612" t="s">
        <v>872</v>
      </c>
      <c r="B53" s="613" t="s">
        <v>873</v>
      </c>
      <c r="C53" s="614"/>
      <c r="D53" s="614"/>
      <c r="E53" s="614"/>
      <c r="F53" s="763"/>
    </row>
    <row r="54" spans="1:6" ht="21" customHeight="1" x14ac:dyDescent="0.25">
      <c r="A54" s="612" t="s">
        <v>874</v>
      </c>
      <c r="B54" s="613" t="s">
        <v>875</v>
      </c>
      <c r="C54" s="614"/>
      <c r="D54" s="614"/>
      <c r="E54" s="614"/>
      <c r="F54" s="763"/>
    </row>
    <row r="55" spans="1:6" ht="25.5" x14ac:dyDescent="0.25">
      <c r="A55" s="612" t="s">
        <v>876</v>
      </c>
      <c r="B55" s="613" t="s">
        <v>877</v>
      </c>
      <c r="C55" s="614"/>
      <c r="D55" s="614"/>
      <c r="E55" s="614"/>
      <c r="F55" s="763"/>
    </row>
    <row r="56" spans="1:6" ht="21" customHeight="1" x14ac:dyDescent="0.25">
      <c r="A56" s="612" t="s">
        <v>878</v>
      </c>
      <c r="B56" s="613" t="s">
        <v>879</v>
      </c>
      <c r="C56" s="614"/>
      <c r="D56" s="614"/>
      <c r="E56" s="614"/>
      <c r="F56" s="763"/>
    </row>
    <row r="57" spans="1:6" ht="21" customHeight="1" x14ac:dyDescent="0.25">
      <c r="A57" s="612" t="s">
        <v>880</v>
      </c>
      <c r="B57" s="613" t="s">
        <v>881</v>
      </c>
      <c r="C57" s="614"/>
      <c r="D57" s="614"/>
      <c r="E57" s="614"/>
      <c r="F57" s="763"/>
    </row>
    <row r="58" spans="1:6" ht="21" customHeight="1" x14ac:dyDescent="0.25">
      <c r="A58" s="612" t="s">
        <v>882</v>
      </c>
      <c r="B58" s="613" t="s">
        <v>883</v>
      </c>
      <c r="C58" s="614"/>
      <c r="D58" s="614"/>
      <c r="E58" s="614"/>
      <c r="F58" s="763"/>
    </row>
    <row r="59" spans="1:6" ht="21" customHeight="1" x14ac:dyDescent="0.25">
      <c r="A59" s="612" t="s">
        <v>884</v>
      </c>
      <c r="B59" s="613" t="s">
        <v>885</v>
      </c>
      <c r="C59" s="614"/>
      <c r="D59" s="614"/>
      <c r="E59" s="614"/>
      <c r="F59" s="763"/>
    </row>
    <row r="60" spans="1:6" ht="21" customHeight="1" x14ac:dyDescent="0.25">
      <c r="A60" s="612" t="s">
        <v>886</v>
      </c>
      <c r="B60" s="613" t="s">
        <v>887</v>
      </c>
      <c r="C60" s="614"/>
      <c r="D60" s="614"/>
      <c r="E60" s="614"/>
      <c r="F60" s="763"/>
    </row>
    <row r="61" spans="1:6" ht="21" customHeight="1" x14ac:dyDescent="0.25">
      <c r="A61" s="616" t="s">
        <v>902</v>
      </c>
      <c r="B61" s="617" t="s">
        <v>903</v>
      </c>
      <c r="C61" s="618">
        <f>SUM(C62:C68)</f>
        <v>0</v>
      </c>
      <c r="D61" s="618">
        <f>SUM(D62:D68)</f>
        <v>0</v>
      </c>
      <c r="E61" s="618">
        <f>SUM(E62:E68)</f>
        <v>0</v>
      </c>
      <c r="F61" s="619">
        <f>E61</f>
        <v>0</v>
      </c>
    </row>
    <row r="62" spans="1:6" ht="21" customHeight="1" x14ac:dyDescent="0.25">
      <c r="A62" s="612" t="s">
        <v>433</v>
      </c>
      <c r="B62" s="613" t="s">
        <v>889</v>
      </c>
      <c r="C62" s="614"/>
      <c r="D62" s="614"/>
      <c r="E62" s="614"/>
      <c r="F62" s="763"/>
    </row>
    <row r="63" spans="1:6" ht="21" customHeight="1" x14ac:dyDescent="0.25">
      <c r="A63" s="612" t="s">
        <v>890</v>
      </c>
      <c r="B63" s="613" t="s">
        <v>891</v>
      </c>
      <c r="C63" s="614"/>
      <c r="D63" s="614"/>
      <c r="E63" s="614"/>
      <c r="F63" s="763"/>
    </row>
    <row r="64" spans="1:6" ht="21" customHeight="1" x14ac:dyDescent="0.25">
      <c r="A64" s="612" t="s">
        <v>892</v>
      </c>
      <c r="B64" s="613" t="s">
        <v>893</v>
      </c>
      <c r="C64" s="614"/>
      <c r="D64" s="614"/>
      <c r="E64" s="614"/>
      <c r="F64" s="763"/>
    </row>
    <row r="65" spans="1:6" ht="21" customHeight="1" x14ac:dyDescent="0.25">
      <c r="A65" s="612" t="s">
        <v>894</v>
      </c>
      <c r="B65" s="613" t="s">
        <v>895</v>
      </c>
      <c r="C65" s="614"/>
      <c r="D65" s="614"/>
      <c r="E65" s="614"/>
      <c r="F65" s="763"/>
    </row>
    <row r="66" spans="1:6" ht="21" customHeight="1" x14ac:dyDescent="0.25">
      <c r="A66" s="612" t="s">
        <v>896</v>
      </c>
      <c r="B66" s="613" t="s">
        <v>897</v>
      </c>
      <c r="C66" s="614"/>
      <c r="D66" s="614"/>
      <c r="E66" s="614"/>
      <c r="F66" s="763"/>
    </row>
    <row r="67" spans="1:6" ht="21" customHeight="1" x14ac:dyDescent="0.25">
      <c r="A67" s="612" t="s">
        <v>898</v>
      </c>
      <c r="B67" s="613" t="s">
        <v>899</v>
      </c>
      <c r="C67" s="614"/>
      <c r="D67" s="614"/>
      <c r="E67" s="614"/>
      <c r="F67" s="763"/>
    </row>
    <row r="68" spans="1:6" ht="21" customHeight="1" x14ac:dyDescent="0.25">
      <c r="A68" s="612" t="s">
        <v>900</v>
      </c>
      <c r="B68" s="683" t="s">
        <v>901</v>
      </c>
      <c r="C68" s="614"/>
      <c r="D68" s="614"/>
      <c r="E68" s="614"/>
      <c r="F68" s="763"/>
    </row>
    <row r="69" spans="1:6" ht="21" customHeight="1" x14ac:dyDescent="0.3">
      <c r="A69" s="623"/>
      <c r="B69" s="726" t="s">
        <v>1108</v>
      </c>
      <c r="C69" s="624">
        <f>SUM(C61,C52,C47,C41,C34,C32,C25,C9)</f>
        <v>0</v>
      </c>
      <c r="D69" s="624">
        <f>SUM(D61,D52,D47,D41,D34,D32,D25,D9)</f>
        <v>0</v>
      </c>
      <c r="E69" s="624">
        <f>SUM(E61,E52,E47,E41,E34,E32,E25,E9)</f>
        <v>0</v>
      </c>
      <c r="F69" s="625">
        <f t="shared" ref="F69" si="0">E69</f>
        <v>0</v>
      </c>
    </row>
  </sheetData>
  <mergeCells count="8">
    <mergeCell ref="A33:F33"/>
    <mergeCell ref="A8:F8"/>
    <mergeCell ref="A2:F2"/>
    <mergeCell ref="A6:A7"/>
    <mergeCell ref="B6:B7"/>
    <mergeCell ref="C6:C7"/>
    <mergeCell ref="D6:E6"/>
    <mergeCell ref="F6:F7"/>
  </mergeCells>
  <printOptions horizontalCentered="1"/>
  <pageMargins left="0.5" right="0.5" top="0.5" bottom="0.25" header="0.5" footer="0.15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</xdr:col>
                    <xdr:colOff>2676525</xdr:colOff>
                    <xdr:row>4</xdr:row>
                    <xdr:rowOff>85725</xdr:rowOff>
                  </from>
                  <to>
                    <xdr:col>1</xdr:col>
                    <xdr:colOff>2676525</xdr:colOff>
                    <xdr:row>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E67"/>
  <sheetViews>
    <sheetView view="pageBreakPreview" zoomScaleNormal="100" zoomScaleSheetLayoutView="100" workbookViewId="0">
      <selection activeCell="A4" sqref="A4:E4"/>
    </sheetView>
  </sheetViews>
  <sheetFormatPr defaultRowHeight="12.75" x14ac:dyDescent="0.2"/>
  <cols>
    <col min="1" max="1" width="33.140625" style="334" customWidth="1"/>
    <col min="2" max="3" width="13.85546875" style="1" customWidth="1"/>
    <col min="4" max="5" width="14.7109375" style="1" customWidth="1"/>
    <col min="6" max="257" width="9.140625" style="1"/>
    <col min="258" max="258" width="33.140625" style="1" customWidth="1"/>
    <col min="259" max="259" width="13.85546875" style="1" customWidth="1"/>
    <col min="260" max="261" width="14.7109375" style="1" customWidth="1"/>
    <col min="262" max="513" width="9.140625" style="1"/>
    <col min="514" max="514" width="33.140625" style="1" customWidth="1"/>
    <col min="515" max="515" width="13.85546875" style="1" customWidth="1"/>
    <col min="516" max="517" width="14.7109375" style="1" customWidth="1"/>
    <col min="518" max="769" width="9.140625" style="1"/>
    <col min="770" max="770" width="33.140625" style="1" customWidth="1"/>
    <col min="771" max="771" width="13.85546875" style="1" customWidth="1"/>
    <col min="772" max="773" width="14.7109375" style="1" customWidth="1"/>
    <col min="774" max="1025" width="9.140625" style="1"/>
    <col min="1026" max="1026" width="33.140625" style="1" customWidth="1"/>
    <col min="1027" max="1027" width="13.85546875" style="1" customWidth="1"/>
    <col min="1028" max="1029" width="14.7109375" style="1" customWidth="1"/>
    <col min="1030" max="1281" width="9.140625" style="1"/>
    <col min="1282" max="1282" width="33.140625" style="1" customWidth="1"/>
    <col min="1283" max="1283" width="13.85546875" style="1" customWidth="1"/>
    <col min="1284" max="1285" width="14.7109375" style="1" customWidth="1"/>
    <col min="1286" max="1537" width="9.140625" style="1"/>
    <col min="1538" max="1538" width="33.140625" style="1" customWidth="1"/>
    <col min="1539" max="1539" width="13.85546875" style="1" customWidth="1"/>
    <col min="1540" max="1541" width="14.7109375" style="1" customWidth="1"/>
    <col min="1542" max="1793" width="9.140625" style="1"/>
    <col min="1794" max="1794" width="33.140625" style="1" customWidth="1"/>
    <col min="1795" max="1795" width="13.85546875" style="1" customWidth="1"/>
    <col min="1796" max="1797" width="14.7109375" style="1" customWidth="1"/>
    <col min="1798" max="2049" width="9.140625" style="1"/>
    <col min="2050" max="2050" width="33.140625" style="1" customWidth="1"/>
    <col min="2051" max="2051" width="13.85546875" style="1" customWidth="1"/>
    <col min="2052" max="2053" width="14.7109375" style="1" customWidth="1"/>
    <col min="2054" max="2305" width="9.140625" style="1"/>
    <col min="2306" max="2306" width="33.140625" style="1" customWidth="1"/>
    <col min="2307" max="2307" width="13.85546875" style="1" customWidth="1"/>
    <col min="2308" max="2309" width="14.7109375" style="1" customWidth="1"/>
    <col min="2310" max="2561" width="9.140625" style="1"/>
    <col min="2562" max="2562" width="33.140625" style="1" customWidth="1"/>
    <col min="2563" max="2563" width="13.85546875" style="1" customWidth="1"/>
    <col min="2564" max="2565" width="14.7109375" style="1" customWidth="1"/>
    <col min="2566" max="2817" width="9.140625" style="1"/>
    <col min="2818" max="2818" width="33.140625" style="1" customWidth="1"/>
    <col min="2819" max="2819" width="13.85546875" style="1" customWidth="1"/>
    <col min="2820" max="2821" width="14.7109375" style="1" customWidth="1"/>
    <col min="2822" max="3073" width="9.140625" style="1"/>
    <col min="3074" max="3074" width="33.140625" style="1" customWidth="1"/>
    <col min="3075" max="3075" width="13.85546875" style="1" customWidth="1"/>
    <col min="3076" max="3077" width="14.7109375" style="1" customWidth="1"/>
    <col min="3078" max="3329" width="9.140625" style="1"/>
    <col min="3330" max="3330" width="33.140625" style="1" customWidth="1"/>
    <col min="3331" max="3331" width="13.85546875" style="1" customWidth="1"/>
    <col min="3332" max="3333" width="14.7109375" style="1" customWidth="1"/>
    <col min="3334" max="3585" width="9.140625" style="1"/>
    <col min="3586" max="3586" width="33.140625" style="1" customWidth="1"/>
    <col min="3587" max="3587" width="13.85546875" style="1" customWidth="1"/>
    <col min="3588" max="3589" width="14.7109375" style="1" customWidth="1"/>
    <col min="3590" max="3841" width="9.140625" style="1"/>
    <col min="3842" max="3842" width="33.140625" style="1" customWidth="1"/>
    <col min="3843" max="3843" width="13.85546875" style="1" customWidth="1"/>
    <col min="3844" max="3845" width="14.7109375" style="1" customWidth="1"/>
    <col min="3846" max="4097" width="9.140625" style="1"/>
    <col min="4098" max="4098" width="33.140625" style="1" customWidth="1"/>
    <col min="4099" max="4099" width="13.85546875" style="1" customWidth="1"/>
    <col min="4100" max="4101" width="14.7109375" style="1" customWidth="1"/>
    <col min="4102" max="4353" width="9.140625" style="1"/>
    <col min="4354" max="4354" width="33.140625" style="1" customWidth="1"/>
    <col min="4355" max="4355" width="13.85546875" style="1" customWidth="1"/>
    <col min="4356" max="4357" width="14.7109375" style="1" customWidth="1"/>
    <col min="4358" max="4609" width="9.140625" style="1"/>
    <col min="4610" max="4610" width="33.140625" style="1" customWidth="1"/>
    <col min="4611" max="4611" width="13.85546875" style="1" customWidth="1"/>
    <col min="4612" max="4613" width="14.7109375" style="1" customWidth="1"/>
    <col min="4614" max="4865" width="9.140625" style="1"/>
    <col min="4866" max="4866" width="33.140625" style="1" customWidth="1"/>
    <col min="4867" max="4867" width="13.85546875" style="1" customWidth="1"/>
    <col min="4868" max="4869" width="14.7109375" style="1" customWidth="1"/>
    <col min="4870" max="5121" width="9.140625" style="1"/>
    <col min="5122" max="5122" width="33.140625" style="1" customWidth="1"/>
    <col min="5123" max="5123" width="13.85546875" style="1" customWidth="1"/>
    <col min="5124" max="5125" width="14.7109375" style="1" customWidth="1"/>
    <col min="5126" max="5377" width="9.140625" style="1"/>
    <col min="5378" max="5378" width="33.140625" style="1" customWidth="1"/>
    <col min="5379" max="5379" width="13.85546875" style="1" customWidth="1"/>
    <col min="5380" max="5381" width="14.7109375" style="1" customWidth="1"/>
    <col min="5382" max="5633" width="9.140625" style="1"/>
    <col min="5634" max="5634" width="33.140625" style="1" customWidth="1"/>
    <col min="5635" max="5635" width="13.85546875" style="1" customWidth="1"/>
    <col min="5636" max="5637" width="14.7109375" style="1" customWidth="1"/>
    <col min="5638" max="5889" width="9.140625" style="1"/>
    <col min="5890" max="5890" width="33.140625" style="1" customWidth="1"/>
    <col min="5891" max="5891" width="13.85546875" style="1" customWidth="1"/>
    <col min="5892" max="5893" width="14.7109375" style="1" customWidth="1"/>
    <col min="5894" max="6145" width="9.140625" style="1"/>
    <col min="6146" max="6146" width="33.140625" style="1" customWidth="1"/>
    <col min="6147" max="6147" width="13.85546875" style="1" customWidth="1"/>
    <col min="6148" max="6149" width="14.7109375" style="1" customWidth="1"/>
    <col min="6150" max="6401" width="9.140625" style="1"/>
    <col min="6402" max="6402" width="33.140625" style="1" customWidth="1"/>
    <col min="6403" max="6403" width="13.85546875" style="1" customWidth="1"/>
    <col min="6404" max="6405" width="14.7109375" style="1" customWidth="1"/>
    <col min="6406" max="6657" width="9.140625" style="1"/>
    <col min="6658" max="6658" width="33.140625" style="1" customWidth="1"/>
    <col min="6659" max="6659" width="13.85546875" style="1" customWidth="1"/>
    <col min="6660" max="6661" width="14.7109375" style="1" customWidth="1"/>
    <col min="6662" max="6913" width="9.140625" style="1"/>
    <col min="6914" max="6914" width="33.140625" style="1" customWidth="1"/>
    <col min="6915" max="6915" width="13.85546875" style="1" customWidth="1"/>
    <col min="6916" max="6917" width="14.7109375" style="1" customWidth="1"/>
    <col min="6918" max="7169" width="9.140625" style="1"/>
    <col min="7170" max="7170" width="33.140625" style="1" customWidth="1"/>
    <col min="7171" max="7171" width="13.85546875" style="1" customWidth="1"/>
    <col min="7172" max="7173" width="14.7109375" style="1" customWidth="1"/>
    <col min="7174" max="7425" width="9.140625" style="1"/>
    <col min="7426" max="7426" width="33.140625" style="1" customWidth="1"/>
    <col min="7427" max="7427" width="13.85546875" style="1" customWidth="1"/>
    <col min="7428" max="7429" width="14.7109375" style="1" customWidth="1"/>
    <col min="7430" max="7681" width="9.140625" style="1"/>
    <col min="7682" max="7682" width="33.140625" style="1" customWidth="1"/>
    <col min="7683" max="7683" width="13.85546875" style="1" customWidth="1"/>
    <col min="7684" max="7685" width="14.7109375" style="1" customWidth="1"/>
    <col min="7686" max="7937" width="9.140625" style="1"/>
    <col min="7938" max="7938" width="33.140625" style="1" customWidth="1"/>
    <col min="7939" max="7939" width="13.85546875" style="1" customWidth="1"/>
    <col min="7940" max="7941" width="14.7109375" style="1" customWidth="1"/>
    <col min="7942" max="8193" width="9.140625" style="1"/>
    <col min="8194" max="8194" width="33.140625" style="1" customWidth="1"/>
    <col min="8195" max="8195" width="13.85546875" style="1" customWidth="1"/>
    <col min="8196" max="8197" width="14.7109375" style="1" customWidth="1"/>
    <col min="8198" max="8449" width="9.140625" style="1"/>
    <col min="8450" max="8450" width="33.140625" style="1" customWidth="1"/>
    <col min="8451" max="8451" width="13.85546875" style="1" customWidth="1"/>
    <col min="8452" max="8453" width="14.7109375" style="1" customWidth="1"/>
    <col min="8454" max="8705" width="9.140625" style="1"/>
    <col min="8706" max="8706" width="33.140625" style="1" customWidth="1"/>
    <col min="8707" max="8707" width="13.85546875" style="1" customWidth="1"/>
    <col min="8708" max="8709" width="14.7109375" style="1" customWidth="1"/>
    <col min="8710" max="8961" width="9.140625" style="1"/>
    <col min="8962" max="8962" width="33.140625" style="1" customWidth="1"/>
    <col min="8963" max="8963" width="13.85546875" style="1" customWidth="1"/>
    <col min="8964" max="8965" width="14.7109375" style="1" customWidth="1"/>
    <col min="8966" max="9217" width="9.140625" style="1"/>
    <col min="9218" max="9218" width="33.140625" style="1" customWidth="1"/>
    <col min="9219" max="9219" width="13.85546875" style="1" customWidth="1"/>
    <col min="9220" max="9221" width="14.7109375" style="1" customWidth="1"/>
    <col min="9222" max="9473" width="9.140625" style="1"/>
    <col min="9474" max="9474" width="33.140625" style="1" customWidth="1"/>
    <col min="9475" max="9475" width="13.85546875" style="1" customWidth="1"/>
    <col min="9476" max="9477" width="14.7109375" style="1" customWidth="1"/>
    <col min="9478" max="9729" width="9.140625" style="1"/>
    <col min="9730" max="9730" width="33.140625" style="1" customWidth="1"/>
    <col min="9731" max="9731" width="13.85546875" style="1" customWidth="1"/>
    <col min="9732" max="9733" width="14.7109375" style="1" customWidth="1"/>
    <col min="9734" max="9985" width="9.140625" style="1"/>
    <col min="9986" max="9986" width="33.140625" style="1" customWidth="1"/>
    <col min="9987" max="9987" width="13.85546875" style="1" customWidth="1"/>
    <col min="9988" max="9989" width="14.7109375" style="1" customWidth="1"/>
    <col min="9990" max="10241" width="9.140625" style="1"/>
    <col min="10242" max="10242" width="33.140625" style="1" customWidth="1"/>
    <col min="10243" max="10243" width="13.85546875" style="1" customWidth="1"/>
    <col min="10244" max="10245" width="14.7109375" style="1" customWidth="1"/>
    <col min="10246" max="10497" width="9.140625" style="1"/>
    <col min="10498" max="10498" width="33.140625" style="1" customWidth="1"/>
    <col min="10499" max="10499" width="13.85546875" style="1" customWidth="1"/>
    <col min="10500" max="10501" width="14.7109375" style="1" customWidth="1"/>
    <col min="10502" max="10753" width="9.140625" style="1"/>
    <col min="10754" max="10754" width="33.140625" style="1" customWidth="1"/>
    <col min="10755" max="10755" width="13.85546875" style="1" customWidth="1"/>
    <col min="10756" max="10757" width="14.7109375" style="1" customWidth="1"/>
    <col min="10758" max="11009" width="9.140625" style="1"/>
    <col min="11010" max="11010" width="33.140625" style="1" customWidth="1"/>
    <col min="11011" max="11011" width="13.85546875" style="1" customWidth="1"/>
    <col min="11012" max="11013" width="14.7109375" style="1" customWidth="1"/>
    <col min="11014" max="11265" width="9.140625" style="1"/>
    <col min="11266" max="11266" width="33.140625" style="1" customWidth="1"/>
    <col min="11267" max="11267" width="13.85546875" style="1" customWidth="1"/>
    <col min="11268" max="11269" width="14.7109375" style="1" customWidth="1"/>
    <col min="11270" max="11521" width="9.140625" style="1"/>
    <col min="11522" max="11522" width="33.140625" style="1" customWidth="1"/>
    <col min="11523" max="11523" width="13.85546875" style="1" customWidth="1"/>
    <col min="11524" max="11525" width="14.7109375" style="1" customWidth="1"/>
    <col min="11526" max="11777" width="9.140625" style="1"/>
    <col min="11778" max="11778" width="33.140625" style="1" customWidth="1"/>
    <col min="11779" max="11779" width="13.85546875" style="1" customWidth="1"/>
    <col min="11780" max="11781" width="14.7109375" style="1" customWidth="1"/>
    <col min="11782" max="12033" width="9.140625" style="1"/>
    <col min="12034" max="12034" width="33.140625" style="1" customWidth="1"/>
    <col min="12035" max="12035" width="13.85546875" style="1" customWidth="1"/>
    <col min="12036" max="12037" width="14.7109375" style="1" customWidth="1"/>
    <col min="12038" max="12289" width="9.140625" style="1"/>
    <col min="12290" max="12290" width="33.140625" style="1" customWidth="1"/>
    <col min="12291" max="12291" width="13.85546875" style="1" customWidth="1"/>
    <col min="12292" max="12293" width="14.7109375" style="1" customWidth="1"/>
    <col min="12294" max="12545" width="9.140625" style="1"/>
    <col min="12546" max="12546" width="33.140625" style="1" customWidth="1"/>
    <col min="12547" max="12547" width="13.85546875" style="1" customWidth="1"/>
    <col min="12548" max="12549" width="14.7109375" style="1" customWidth="1"/>
    <col min="12550" max="12801" width="9.140625" style="1"/>
    <col min="12802" max="12802" width="33.140625" style="1" customWidth="1"/>
    <col min="12803" max="12803" width="13.85546875" style="1" customWidth="1"/>
    <col min="12804" max="12805" width="14.7109375" style="1" customWidth="1"/>
    <col min="12806" max="13057" width="9.140625" style="1"/>
    <col min="13058" max="13058" width="33.140625" style="1" customWidth="1"/>
    <col min="13059" max="13059" width="13.85546875" style="1" customWidth="1"/>
    <col min="13060" max="13061" width="14.7109375" style="1" customWidth="1"/>
    <col min="13062" max="13313" width="9.140625" style="1"/>
    <col min="13314" max="13314" width="33.140625" style="1" customWidth="1"/>
    <col min="13315" max="13315" width="13.85546875" style="1" customWidth="1"/>
    <col min="13316" max="13317" width="14.7109375" style="1" customWidth="1"/>
    <col min="13318" max="13569" width="9.140625" style="1"/>
    <col min="13570" max="13570" width="33.140625" style="1" customWidth="1"/>
    <col min="13571" max="13571" width="13.85546875" style="1" customWidth="1"/>
    <col min="13572" max="13573" width="14.7109375" style="1" customWidth="1"/>
    <col min="13574" max="13825" width="9.140625" style="1"/>
    <col min="13826" max="13826" width="33.140625" style="1" customWidth="1"/>
    <col min="13827" max="13827" width="13.85546875" style="1" customWidth="1"/>
    <col min="13828" max="13829" width="14.7109375" style="1" customWidth="1"/>
    <col min="13830" max="14081" width="9.140625" style="1"/>
    <col min="14082" max="14082" width="33.140625" style="1" customWidth="1"/>
    <col min="14083" max="14083" width="13.85546875" style="1" customWidth="1"/>
    <col min="14084" max="14085" width="14.7109375" style="1" customWidth="1"/>
    <col min="14086" max="14337" width="9.140625" style="1"/>
    <col min="14338" max="14338" width="33.140625" style="1" customWidth="1"/>
    <col min="14339" max="14339" width="13.85546875" style="1" customWidth="1"/>
    <col min="14340" max="14341" width="14.7109375" style="1" customWidth="1"/>
    <col min="14342" max="14593" width="9.140625" style="1"/>
    <col min="14594" max="14594" width="33.140625" style="1" customWidth="1"/>
    <col min="14595" max="14595" width="13.85546875" style="1" customWidth="1"/>
    <col min="14596" max="14597" width="14.7109375" style="1" customWidth="1"/>
    <col min="14598" max="14849" width="9.140625" style="1"/>
    <col min="14850" max="14850" width="33.140625" style="1" customWidth="1"/>
    <col min="14851" max="14851" width="13.85546875" style="1" customWidth="1"/>
    <col min="14852" max="14853" width="14.7109375" style="1" customWidth="1"/>
    <col min="14854" max="15105" width="9.140625" style="1"/>
    <col min="15106" max="15106" width="33.140625" style="1" customWidth="1"/>
    <col min="15107" max="15107" width="13.85546875" style="1" customWidth="1"/>
    <col min="15108" max="15109" width="14.7109375" style="1" customWidth="1"/>
    <col min="15110" max="15361" width="9.140625" style="1"/>
    <col min="15362" max="15362" width="33.140625" style="1" customWidth="1"/>
    <col min="15363" max="15363" width="13.85546875" style="1" customWidth="1"/>
    <col min="15364" max="15365" width="14.7109375" style="1" customWidth="1"/>
    <col min="15366" max="15617" width="9.140625" style="1"/>
    <col min="15618" max="15618" width="33.140625" style="1" customWidth="1"/>
    <col min="15619" max="15619" width="13.85546875" style="1" customWidth="1"/>
    <col min="15620" max="15621" width="14.7109375" style="1" customWidth="1"/>
    <col min="15622" max="15873" width="9.140625" style="1"/>
    <col min="15874" max="15874" width="33.140625" style="1" customWidth="1"/>
    <col min="15875" max="15875" width="13.85546875" style="1" customWidth="1"/>
    <col min="15876" max="15877" width="14.7109375" style="1" customWidth="1"/>
    <col min="15878" max="16129" width="9.140625" style="1"/>
    <col min="16130" max="16130" width="33.140625" style="1" customWidth="1"/>
    <col min="16131" max="16131" width="13.85546875" style="1" customWidth="1"/>
    <col min="16132" max="16133" width="14.7109375" style="1" customWidth="1"/>
    <col min="16134" max="16384" width="9.140625" style="1"/>
  </cols>
  <sheetData>
    <row r="1" spans="1:5" x14ac:dyDescent="0.2">
      <c r="A1" s="335"/>
      <c r="B1" s="129"/>
      <c r="C1" s="129"/>
      <c r="D1" s="129"/>
      <c r="E1" s="82" t="s">
        <v>435</v>
      </c>
    </row>
    <row r="2" spans="1:5" x14ac:dyDescent="0.2">
      <c r="A2" s="335"/>
      <c r="B2" s="129"/>
      <c r="C2" s="129"/>
      <c r="D2" s="129"/>
      <c r="E2" s="336"/>
    </row>
    <row r="3" spans="1:5" ht="20.25" x14ac:dyDescent="0.3">
      <c r="A3" s="1065" t="s">
        <v>436</v>
      </c>
      <c r="B3" s="1065"/>
      <c r="C3" s="1065"/>
      <c r="D3" s="1065"/>
      <c r="E3" s="1065"/>
    </row>
    <row r="4" spans="1:5" ht="85.5" customHeight="1" x14ac:dyDescent="0.25">
      <c r="A4" s="1066" t="s">
        <v>437</v>
      </c>
      <c r="B4" s="1067"/>
      <c r="C4" s="1067"/>
      <c r="D4" s="1067"/>
      <c r="E4" s="1067"/>
    </row>
    <row r="5" spans="1:5" ht="15.75" x14ac:dyDescent="0.25">
      <c r="A5" s="337"/>
      <c r="B5" s="337"/>
      <c r="C5" s="632"/>
      <c r="D5" s="337"/>
      <c r="E5" s="337"/>
    </row>
    <row r="6" spans="1:5" ht="15.75" x14ac:dyDescent="0.25">
      <c r="A6" s="338" t="s">
        <v>107</v>
      </c>
      <c r="B6" s="1068"/>
      <c r="C6" s="1068"/>
      <c r="D6" s="1068"/>
      <c r="E6" s="1068"/>
    </row>
    <row r="7" spans="1:5" ht="19.5" customHeight="1" x14ac:dyDescent="0.25">
      <c r="A7" s="338"/>
      <c r="B7" s="1069"/>
      <c r="C7" s="1069"/>
      <c r="D7" s="1069"/>
      <c r="E7" s="1069"/>
    </row>
    <row r="8" spans="1:5" ht="15.75" x14ac:dyDescent="0.25">
      <c r="A8" s="337"/>
      <c r="B8" s="337"/>
      <c r="C8" s="632"/>
      <c r="D8" s="337"/>
      <c r="E8" s="337"/>
    </row>
    <row r="9" spans="1:5" ht="15.75" x14ac:dyDescent="0.25">
      <c r="A9" s="337"/>
      <c r="B9" s="337"/>
      <c r="C9" s="632"/>
      <c r="D9" s="337"/>
      <c r="E9" s="339" t="s">
        <v>438</v>
      </c>
    </row>
    <row r="10" spans="1:5" ht="25.5" customHeight="1" x14ac:dyDescent="0.2">
      <c r="A10" s="1070" t="s">
        <v>231</v>
      </c>
      <c r="B10" s="1071" t="s">
        <v>296</v>
      </c>
      <c r="C10" s="1071" t="s">
        <v>1059</v>
      </c>
      <c r="D10" s="1071"/>
      <c r="E10" s="1071" t="s">
        <v>297</v>
      </c>
    </row>
    <row r="11" spans="1:5" ht="27.95" customHeight="1" x14ac:dyDescent="0.2">
      <c r="A11" s="1070"/>
      <c r="B11" s="1071"/>
      <c r="C11" s="639" t="s">
        <v>1050</v>
      </c>
      <c r="D11" s="639" t="s">
        <v>1049</v>
      </c>
      <c r="E11" s="1071"/>
    </row>
    <row r="12" spans="1:5" ht="27.95" customHeight="1" x14ac:dyDescent="0.2">
      <c r="A12" s="340"/>
      <c r="B12" s="341"/>
      <c r="C12" s="341"/>
      <c r="D12" s="341"/>
      <c r="E12" s="342"/>
    </row>
    <row r="13" spans="1:5" ht="27.95" customHeight="1" x14ac:dyDescent="0.2">
      <c r="A13" s="343"/>
      <c r="B13" s="344"/>
      <c r="C13" s="344"/>
      <c r="D13" s="344"/>
      <c r="E13" s="345"/>
    </row>
    <row r="14" spans="1:5" ht="27.95" customHeight="1" x14ac:dyDescent="0.2">
      <c r="A14" s="343"/>
      <c r="B14" s="344"/>
      <c r="C14" s="344"/>
      <c r="D14" s="344"/>
      <c r="E14" s="345"/>
    </row>
    <row r="15" spans="1:5" ht="27.95" customHeight="1" x14ac:dyDescent="0.2">
      <c r="A15" s="343"/>
      <c r="B15" s="344"/>
      <c r="C15" s="344"/>
      <c r="D15" s="344"/>
      <c r="E15" s="345"/>
    </row>
    <row r="16" spans="1:5" ht="27.95" customHeight="1" x14ac:dyDescent="0.2">
      <c r="A16" s="343"/>
      <c r="B16" s="344"/>
      <c r="C16" s="344"/>
      <c r="D16" s="344"/>
      <c r="E16" s="345"/>
    </row>
    <row r="17" spans="1:5" ht="27.95" customHeight="1" x14ac:dyDescent="0.2">
      <c r="A17" s="343"/>
      <c r="B17" s="344"/>
      <c r="C17" s="344"/>
      <c r="D17" s="344"/>
      <c r="E17" s="345"/>
    </row>
    <row r="18" spans="1:5" ht="27.95" customHeight="1" x14ac:dyDescent="0.2">
      <c r="A18" s="343"/>
      <c r="B18" s="344"/>
      <c r="C18" s="344"/>
      <c r="D18" s="344"/>
      <c r="E18" s="345"/>
    </row>
    <row r="19" spans="1:5" ht="27.95" customHeight="1" x14ac:dyDescent="0.2">
      <c r="A19" s="343"/>
      <c r="B19" s="344"/>
      <c r="C19" s="344"/>
      <c r="D19" s="344"/>
      <c r="E19" s="345"/>
    </row>
    <row r="20" spans="1:5" ht="27.95" customHeight="1" x14ac:dyDescent="0.2">
      <c r="A20" s="343"/>
      <c r="B20" s="344"/>
      <c r="C20" s="344"/>
      <c r="D20" s="344"/>
      <c r="E20" s="345"/>
    </row>
    <row r="21" spans="1:5" ht="27.95" customHeight="1" x14ac:dyDescent="0.2">
      <c r="A21" s="343"/>
      <c r="B21" s="344"/>
      <c r="C21" s="344"/>
      <c r="D21" s="344"/>
      <c r="E21" s="345"/>
    </row>
    <row r="22" spans="1:5" ht="27.95" customHeight="1" x14ac:dyDescent="0.2">
      <c r="A22" s="346" t="s">
        <v>434</v>
      </c>
      <c r="B22" s="347">
        <f>SUM(B12:B21)</f>
        <v>0</v>
      </c>
      <c r="C22" s="347">
        <f>SUM(C12:C21)</f>
        <v>0</v>
      </c>
      <c r="D22" s="347">
        <f>SUM(D12:D21)</f>
        <v>0</v>
      </c>
      <c r="E22" s="348">
        <f>SUM(E12:E21)</f>
        <v>0</v>
      </c>
    </row>
    <row r="67" spans="2:2" x14ac:dyDescent="0.2">
      <c r="B67" s="638"/>
    </row>
  </sheetData>
  <mergeCells count="8">
    <mergeCell ref="A3:E3"/>
    <mergeCell ref="A4:E4"/>
    <mergeCell ref="B6:E6"/>
    <mergeCell ref="B7:E7"/>
    <mergeCell ref="A10:A11"/>
    <mergeCell ref="B10:B11"/>
    <mergeCell ref="C10:D10"/>
    <mergeCell ref="E10:E11"/>
  </mergeCells>
  <printOptions horizontalCentered="1"/>
  <pageMargins left="0.75" right="0.75" top="1" bottom="1" header="0.5" footer="0.5"/>
  <pageSetup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D67"/>
  <sheetViews>
    <sheetView view="pageBreakPreview" zoomScaleNormal="100" zoomScaleSheetLayoutView="100" workbookViewId="0">
      <selection activeCell="A3" sqref="A3:C3"/>
    </sheetView>
  </sheetViews>
  <sheetFormatPr defaultRowHeight="12.75" x14ac:dyDescent="0.25"/>
  <cols>
    <col min="1" max="1" width="46.7109375" style="14" customWidth="1"/>
    <col min="2" max="3" width="22.7109375" style="14" customWidth="1"/>
    <col min="4" max="256" width="9.140625" style="14"/>
    <col min="257" max="257" width="46.7109375" style="14" customWidth="1"/>
    <col min="258" max="259" width="22.7109375" style="14" customWidth="1"/>
    <col min="260" max="512" width="9.140625" style="14"/>
    <col min="513" max="513" width="46.7109375" style="14" customWidth="1"/>
    <col min="514" max="515" width="22.7109375" style="14" customWidth="1"/>
    <col min="516" max="768" width="9.140625" style="14"/>
    <col min="769" max="769" width="46.7109375" style="14" customWidth="1"/>
    <col min="770" max="771" width="22.7109375" style="14" customWidth="1"/>
    <col min="772" max="1024" width="9.140625" style="14"/>
    <col min="1025" max="1025" width="46.7109375" style="14" customWidth="1"/>
    <col min="1026" max="1027" width="22.7109375" style="14" customWidth="1"/>
    <col min="1028" max="1280" width="9.140625" style="14"/>
    <col min="1281" max="1281" width="46.7109375" style="14" customWidth="1"/>
    <col min="1282" max="1283" width="22.7109375" style="14" customWidth="1"/>
    <col min="1284" max="1536" width="9.140625" style="14"/>
    <col min="1537" max="1537" width="46.7109375" style="14" customWidth="1"/>
    <col min="1538" max="1539" width="22.7109375" style="14" customWidth="1"/>
    <col min="1540" max="1792" width="9.140625" style="14"/>
    <col min="1793" max="1793" width="46.7109375" style="14" customWidth="1"/>
    <col min="1794" max="1795" width="22.7109375" style="14" customWidth="1"/>
    <col min="1796" max="2048" width="9.140625" style="14"/>
    <col min="2049" max="2049" width="46.7109375" style="14" customWidth="1"/>
    <col min="2050" max="2051" width="22.7109375" style="14" customWidth="1"/>
    <col min="2052" max="2304" width="9.140625" style="14"/>
    <col min="2305" max="2305" width="46.7109375" style="14" customWidth="1"/>
    <col min="2306" max="2307" width="22.7109375" style="14" customWidth="1"/>
    <col min="2308" max="2560" width="9.140625" style="14"/>
    <col min="2561" max="2561" width="46.7109375" style="14" customWidth="1"/>
    <col min="2562" max="2563" width="22.7109375" style="14" customWidth="1"/>
    <col min="2564" max="2816" width="9.140625" style="14"/>
    <col min="2817" max="2817" width="46.7109375" style="14" customWidth="1"/>
    <col min="2818" max="2819" width="22.7109375" style="14" customWidth="1"/>
    <col min="2820" max="3072" width="9.140625" style="14"/>
    <col min="3073" max="3073" width="46.7109375" style="14" customWidth="1"/>
    <col min="3074" max="3075" width="22.7109375" style="14" customWidth="1"/>
    <col min="3076" max="3328" width="9.140625" style="14"/>
    <col min="3329" max="3329" width="46.7109375" style="14" customWidth="1"/>
    <col min="3330" max="3331" width="22.7109375" style="14" customWidth="1"/>
    <col min="3332" max="3584" width="9.140625" style="14"/>
    <col min="3585" max="3585" width="46.7109375" style="14" customWidth="1"/>
    <col min="3586" max="3587" width="22.7109375" style="14" customWidth="1"/>
    <col min="3588" max="3840" width="9.140625" style="14"/>
    <col min="3841" max="3841" width="46.7109375" style="14" customWidth="1"/>
    <col min="3842" max="3843" width="22.7109375" style="14" customWidth="1"/>
    <col min="3844" max="4096" width="9.140625" style="14"/>
    <col min="4097" max="4097" width="46.7109375" style="14" customWidth="1"/>
    <col min="4098" max="4099" width="22.7109375" style="14" customWidth="1"/>
    <col min="4100" max="4352" width="9.140625" style="14"/>
    <col min="4353" max="4353" width="46.7109375" style="14" customWidth="1"/>
    <col min="4354" max="4355" width="22.7109375" style="14" customWidth="1"/>
    <col min="4356" max="4608" width="9.140625" style="14"/>
    <col min="4609" max="4609" width="46.7109375" style="14" customWidth="1"/>
    <col min="4610" max="4611" width="22.7109375" style="14" customWidth="1"/>
    <col min="4612" max="4864" width="9.140625" style="14"/>
    <col min="4865" max="4865" width="46.7109375" style="14" customWidth="1"/>
    <col min="4866" max="4867" width="22.7109375" style="14" customWidth="1"/>
    <col min="4868" max="5120" width="9.140625" style="14"/>
    <col min="5121" max="5121" width="46.7109375" style="14" customWidth="1"/>
    <col min="5122" max="5123" width="22.7109375" style="14" customWidth="1"/>
    <col min="5124" max="5376" width="9.140625" style="14"/>
    <col min="5377" max="5377" width="46.7109375" style="14" customWidth="1"/>
    <col min="5378" max="5379" width="22.7109375" style="14" customWidth="1"/>
    <col min="5380" max="5632" width="9.140625" style="14"/>
    <col min="5633" max="5633" width="46.7109375" style="14" customWidth="1"/>
    <col min="5634" max="5635" width="22.7109375" style="14" customWidth="1"/>
    <col min="5636" max="5888" width="9.140625" style="14"/>
    <col min="5889" max="5889" width="46.7109375" style="14" customWidth="1"/>
    <col min="5890" max="5891" width="22.7109375" style="14" customWidth="1"/>
    <col min="5892" max="6144" width="9.140625" style="14"/>
    <col min="6145" max="6145" width="46.7109375" style="14" customWidth="1"/>
    <col min="6146" max="6147" width="22.7109375" style="14" customWidth="1"/>
    <col min="6148" max="6400" width="9.140625" style="14"/>
    <col min="6401" max="6401" width="46.7109375" style="14" customWidth="1"/>
    <col min="6402" max="6403" width="22.7109375" style="14" customWidth="1"/>
    <col min="6404" max="6656" width="9.140625" style="14"/>
    <col min="6657" max="6657" width="46.7109375" style="14" customWidth="1"/>
    <col min="6658" max="6659" width="22.7109375" style="14" customWidth="1"/>
    <col min="6660" max="6912" width="9.140625" style="14"/>
    <col min="6913" max="6913" width="46.7109375" style="14" customWidth="1"/>
    <col min="6914" max="6915" width="22.7109375" style="14" customWidth="1"/>
    <col min="6916" max="7168" width="9.140625" style="14"/>
    <col min="7169" max="7169" width="46.7109375" style="14" customWidth="1"/>
    <col min="7170" max="7171" width="22.7109375" style="14" customWidth="1"/>
    <col min="7172" max="7424" width="9.140625" style="14"/>
    <col min="7425" max="7425" width="46.7109375" style="14" customWidth="1"/>
    <col min="7426" max="7427" width="22.7109375" style="14" customWidth="1"/>
    <col min="7428" max="7680" width="9.140625" style="14"/>
    <col min="7681" max="7681" width="46.7109375" style="14" customWidth="1"/>
    <col min="7682" max="7683" width="22.7109375" style="14" customWidth="1"/>
    <col min="7684" max="7936" width="9.140625" style="14"/>
    <col min="7937" max="7937" width="46.7109375" style="14" customWidth="1"/>
    <col min="7938" max="7939" width="22.7109375" style="14" customWidth="1"/>
    <col min="7940" max="8192" width="9.140625" style="14"/>
    <col min="8193" max="8193" width="46.7109375" style="14" customWidth="1"/>
    <col min="8194" max="8195" width="22.7109375" style="14" customWidth="1"/>
    <col min="8196" max="8448" width="9.140625" style="14"/>
    <col min="8449" max="8449" width="46.7109375" style="14" customWidth="1"/>
    <col min="8450" max="8451" width="22.7109375" style="14" customWidth="1"/>
    <col min="8452" max="8704" width="9.140625" style="14"/>
    <col min="8705" max="8705" width="46.7109375" style="14" customWidth="1"/>
    <col min="8706" max="8707" width="22.7109375" style="14" customWidth="1"/>
    <col min="8708" max="8960" width="9.140625" style="14"/>
    <col min="8961" max="8961" width="46.7109375" style="14" customWidth="1"/>
    <col min="8962" max="8963" width="22.7109375" style="14" customWidth="1"/>
    <col min="8964" max="9216" width="9.140625" style="14"/>
    <col min="9217" max="9217" width="46.7109375" style="14" customWidth="1"/>
    <col min="9218" max="9219" width="22.7109375" style="14" customWidth="1"/>
    <col min="9220" max="9472" width="9.140625" style="14"/>
    <col min="9473" max="9473" width="46.7109375" style="14" customWidth="1"/>
    <col min="9474" max="9475" width="22.7109375" style="14" customWidth="1"/>
    <col min="9476" max="9728" width="9.140625" style="14"/>
    <col min="9729" max="9729" width="46.7109375" style="14" customWidth="1"/>
    <col min="9730" max="9731" width="22.7109375" style="14" customWidth="1"/>
    <col min="9732" max="9984" width="9.140625" style="14"/>
    <col min="9985" max="9985" width="46.7109375" style="14" customWidth="1"/>
    <col min="9986" max="9987" width="22.7109375" style="14" customWidth="1"/>
    <col min="9988" max="10240" width="9.140625" style="14"/>
    <col min="10241" max="10241" width="46.7109375" style="14" customWidth="1"/>
    <col min="10242" max="10243" width="22.7109375" style="14" customWidth="1"/>
    <col min="10244" max="10496" width="9.140625" style="14"/>
    <col min="10497" max="10497" width="46.7109375" style="14" customWidth="1"/>
    <col min="10498" max="10499" width="22.7109375" style="14" customWidth="1"/>
    <col min="10500" max="10752" width="9.140625" style="14"/>
    <col min="10753" max="10753" width="46.7109375" style="14" customWidth="1"/>
    <col min="10754" max="10755" width="22.7109375" style="14" customWidth="1"/>
    <col min="10756" max="11008" width="9.140625" style="14"/>
    <col min="11009" max="11009" width="46.7109375" style="14" customWidth="1"/>
    <col min="11010" max="11011" width="22.7109375" style="14" customWidth="1"/>
    <col min="11012" max="11264" width="9.140625" style="14"/>
    <col min="11265" max="11265" width="46.7109375" style="14" customWidth="1"/>
    <col min="11266" max="11267" width="22.7109375" style="14" customWidth="1"/>
    <col min="11268" max="11520" width="9.140625" style="14"/>
    <col min="11521" max="11521" width="46.7109375" style="14" customWidth="1"/>
    <col min="11522" max="11523" width="22.7109375" style="14" customWidth="1"/>
    <col min="11524" max="11776" width="9.140625" style="14"/>
    <col min="11777" max="11777" width="46.7109375" style="14" customWidth="1"/>
    <col min="11778" max="11779" width="22.7109375" style="14" customWidth="1"/>
    <col min="11780" max="12032" width="9.140625" style="14"/>
    <col min="12033" max="12033" width="46.7109375" style="14" customWidth="1"/>
    <col min="12034" max="12035" width="22.7109375" style="14" customWidth="1"/>
    <col min="12036" max="12288" width="9.140625" style="14"/>
    <col min="12289" max="12289" width="46.7109375" style="14" customWidth="1"/>
    <col min="12290" max="12291" width="22.7109375" style="14" customWidth="1"/>
    <col min="12292" max="12544" width="9.140625" style="14"/>
    <col min="12545" max="12545" width="46.7109375" style="14" customWidth="1"/>
    <col min="12546" max="12547" width="22.7109375" style="14" customWidth="1"/>
    <col min="12548" max="12800" width="9.140625" style="14"/>
    <col min="12801" max="12801" width="46.7109375" style="14" customWidth="1"/>
    <col min="12802" max="12803" width="22.7109375" style="14" customWidth="1"/>
    <col min="12804" max="13056" width="9.140625" style="14"/>
    <col min="13057" max="13057" width="46.7109375" style="14" customWidth="1"/>
    <col min="13058" max="13059" width="22.7109375" style="14" customWidth="1"/>
    <col min="13060" max="13312" width="9.140625" style="14"/>
    <col min="13313" max="13313" width="46.7109375" style="14" customWidth="1"/>
    <col min="13314" max="13315" width="22.7109375" style="14" customWidth="1"/>
    <col min="13316" max="13568" width="9.140625" style="14"/>
    <col min="13569" max="13569" width="46.7109375" style="14" customWidth="1"/>
    <col min="13570" max="13571" width="22.7109375" style="14" customWidth="1"/>
    <col min="13572" max="13824" width="9.140625" style="14"/>
    <col min="13825" max="13825" width="46.7109375" style="14" customWidth="1"/>
    <col min="13826" max="13827" width="22.7109375" style="14" customWidth="1"/>
    <col min="13828" max="14080" width="9.140625" style="14"/>
    <col min="14081" max="14081" width="46.7109375" style="14" customWidth="1"/>
    <col min="14082" max="14083" width="22.7109375" style="14" customWidth="1"/>
    <col min="14084" max="14336" width="9.140625" style="14"/>
    <col min="14337" max="14337" width="46.7109375" style="14" customWidth="1"/>
    <col min="14338" max="14339" width="22.7109375" style="14" customWidth="1"/>
    <col min="14340" max="14592" width="9.140625" style="14"/>
    <col min="14593" max="14593" width="46.7109375" style="14" customWidth="1"/>
    <col min="14594" max="14595" width="22.7109375" style="14" customWidth="1"/>
    <col min="14596" max="14848" width="9.140625" style="14"/>
    <col min="14849" max="14849" width="46.7109375" style="14" customWidth="1"/>
    <col min="14850" max="14851" width="22.7109375" style="14" customWidth="1"/>
    <col min="14852" max="15104" width="9.140625" style="14"/>
    <col min="15105" max="15105" width="46.7109375" style="14" customWidth="1"/>
    <col min="15106" max="15107" width="22.7109375" style="14" customWidth="1"/>
    <col min="15108" max="15360" width="9.140625" style="14"/>
    <col min="15361" max="15361" width="46.7109375" style="14" customWidth="1"/>
    <col min="15362" max="15363" width="22.7109375" style="14" customWidth="1"/>
    <col min="15364" max="15616" width="9.140625" style="14"/>
    <col min="15617" max="15617" width="46.7109375" style="14" customWidth="1"/>
    <col min="15618" max="15619" width="22.7109375" style="14" customWidth="1"/>
    <col min="15620" max="15872" width="9.140625" style="14"/>
    <col min="15873" max="15873" width="46.7109375" style="14" customWidth="1"/>
    <col min="15874" max="15875" width="22.7109375" style="14" customWidth="1"/>
    <col min="15876" max="16128" width="9.140625" style="14"/>
    <col min="16129" max="16129" width="46.7109375" style="14" customWidth="1"/>
    <col min="16130" max="16131" width="22.7109375" style="14" customWidth="1"/>
    <col min="16132" max="16384" width="9.140625" style="14"/>
  </cols>
  <sheetData>
    <row r="1" spans="1:4" ht="15.75" x14ac:dyDescent="0.25">
      <c r="A1" s="349"/>
      <c r="B1" s="349"/>
      <c r="C1" s="350" t="s">
        <v>439</v>
      </c>
    </row>
    <row r="2" spans="1:4" x14ac:dyDescent="0.25">
      <c r="A2" s="349"/>
      <c r="B2" s="349"/>
      <c r="C2" s="349"/>
    </row>
    <row r="3" spans="1:4" ht="18" x14ac:dyDescent="0.25">
      <c r="A3" s="1074" t="s">
        <v>440</v>
      </c>
      <c r="B3" s="1074"/>
      <c r="C3" s="1074"/>
      <c r="D3" s="351"/>
    </row>
    <row r="4" spans="1:4" x14ac:dyDescent="0.25">
      <c r="A4" s="352"/>
      <c r="B4" s="353"/>
      <c r="C4" s="353"/>
      <c r="D4" s="351"/>
    </row>
    <row r="5" spans="1:4" x14ac:dyDescent="0.25">
      <c r="A5" s="352"/>
      <c r="B5" s="353"/>
      <c r="C5" s="353"/>
      <c r="D5" s="351"/>
    </row>
    <row r="6" spans="1:4" ht="15.75" x14ac:dyDescent="0.25">
      <c r="A6" s="354" t="s">
        <v>201</v>
      </c>
      <c r="B6" s="1075"/>
      <c r="C6" s="1075"/>
      <c r="D6" s="351"/>
    </row>
    <row r="7" spans="1:4" ht="19.5" customHeight="1" x14ac:dyDescent="0.25">
      <c r="A7" s="355"/>
      <c r="B7" s="1076"/>
      <c r="C7" s="1076"/>
      <c r="D7" s="351"/>
    </row>
    <row r="8" spans="1:4" x14ac:dyDescent="0.25">
      <c r="A8" s="352"/>
      <c r="B8" s="353"/>
      <c r="C8" s="353"/>
      <c r="D8" s="351"/>
    </row>
    <row r="9" spans="1:4" x14ac:dyDescent="0.25">
      <c r="A9" s="356"/>
      <c r="B9" s="356"/>
      <c r="C9" s="357" t="s">
        <v>438</v>
      </c>
    </row>
    <row r="10" spans="1:4" ht="25.5" customHeight="1" x14ac:dyDescent="0.25">
      <c r="A10" s="1070" t="s">
        <v>108</v>
      </c>
      <c r="B10" s="1077" t="s">
        <v>441</v>
      </c>
      <c r="C10" s="1078"/>
    </row>
    <row r="11" spans="1:4" s="116" customFormat="1" ht="44.25" customHeight="1" x14ac:dyDescent="0.25">
      <c r="A11" s="1070"/>
      <c r="B11" s="358" t="s">
        <v>1051</v>
      </c>
      <c r="C11" s="160" t="s">
        <v>1052</v>
      </c>
    </row>
    <row r="12" spans="1:4" s="17" customFormat="1" ht="24.95" customHeight="1" x14ac:dyDescent="0.25">
      <c r="A12" s="359" t="s">
        <v>442</v>
      </c>
      <c r="B12" s="360"/>
      <c r="C12" s="361"/>
    </row>
    <row r="13" spans="1:4" s="17" customFormat="1" ht="24.95" customHeight="1" x14ac:dyDescent="0.25">
      <c r="A13" s="362" t="s">
        <v>443</v>
      </c>
      <c r="B13" s="363"/>
      <c r="C13" s="364"/>
    </row>
    <row r="14" spans="1:4" s="333" customFormat="1" ht="24.95" customHeight="1" x14ac:dyDescent="0.25">
      <c r="A14" s="362" t="s">
        <v>444</v>
      </c>
      <c r="B14" s="365"/>
      <c r="C14" s="366"/>
    </row>
    <row r="15" spans="1:4" s="333" customFormat="1" ht="24.95" customHeight="1" x14ac:dyDescent="0.25">
      <c r="A15" s="362" t="s">
        <v>445</v>
      </c>
      <c r="B15" s="365"/>
      <c r="C15" s="366"/>
    </row>
    <row r="16" spans="1:4" s="333" customFormat="1" ht="24.95" customHeight="1" x14ac:dyDescent="0.25">
      <c r="A16" s="362" t="s">
        <v>446</v>
      </c>
      <c r="B16" s="365"/>
      <c r="C16" s="366"/>
    </row>
    <row r="17" spans="1:3" s="333" customFormat="1" ht="24.95" customHeight="1" x14ac:dyDescent="0.25">
      <c r="A17" s="362" t="s">
        <v>447</v>
      </c>
      <c r="B17" s="365"/>
      <c r="C17" s="366"/>
    </row>
    <row r="18" spans="1:3" s="333" customFormat="1" ht="24.95" customHeight="1" x14ac:dyDescent="0.25">
      <c r="A18" s="367" t="s">
        <v>448</v>
      </c>
      <c r="B18" s="368">
        <f>SUM(B13:B17)</f>
        <v>0</v>
      </c>
      <c r="C18" s="369">
        <f>SUM(C13:C17)</f>
        <v>0</v>
      </c>
    </row>
    <row r="19" spans="1:3" s="333" customFormat="1" ht="24.95" customHeight="1" x14ac:dyDescent="0.25">
      <c r="A19" s="370" t="s">
        <v>449</v>
      </c>
      <c r="B19" s="365"/>
      <c r="C19" s="366"/>
    </row>
    <row r="20" spans="1:3" s="333" customFormat="1" ht="24.95" customHeight="1" x14ac:dyDescent="0.25">
      <c r="A20" s="371" t="s">
        <v>450</v>
      </c>
      <c r="B20" s="365"/>
      <c r="C20" s="366"/>
    </row>
    <row r="21" spans="1:3" s="333" customFormat="1" ht="24.95" customHeight="1" x14ac:dyDescent="0.25">
      <c r="A21" s="372" t="s">
        <v>451</v>
      </c>
      <c r="B21" s="365"/>
      <c r="C21" s="366"/>
    </row>
    <row r="22" spans="1:3" s="333" customFormat="1" ht="24.95" customHeight="1" x14ac:dyDescent="0.25">
      <c r="A22" s="372" t="s">
        <v>452</v>
      </c>
      <c r="B22" s="365"/>
      <c r="C22" s="366"/>
    </row>
    <row r="23" spans="1:3" s="333" customFormat="1" ht="24.95" customHeight="1" x14ac:dyDescent="0.25">
      <c r="A23" s="370" t="s">
        <v>453</v>
      </c>
      <c r="B23" s="365"/>
      <c r="C23" s="366"/>
    </row>
    <row r="24" spans="1:3" s="333" customFormat="1" ht="24.95" customHeight="1" x14ac:dyDescent="0.25">
      <c r="A24" s="370" t="s">
        <v>454</v>
      </c>
      <c r="B24" s="365"/>
      <c r="C24" s="366"/>
    </row>
    <row r="25" spans="1:3" s="17" customFormat="1" ht="24.95" customHeight="1" x14ac:dyDescent="0.25">
      <c r="A25" s="371" t="s">
        <v>455</v>
      </c>
      <c r="B25" s="373"/>
      <c r="C25" s="364"/>
    </row>
    <row r="26" spans="1:3" s="17" customFormat="1" ht="24.95" customHeight="1" x14ac:dyDescent="0.25">
      <c r="A26" s="346" t="s">
        <v>178</v>
      </c>
      <c r="B26" s="374">
        <f>SUM(B18,B19:B25)</f>
        <v>0</v>
      </c>
      <c r="C26" s="375">
        <f>SUM(C18,C19:C25)</f>
        <v>0</v>
      </c>
    </row>
    <row r="27" spans="1:3" s="17" customFormat="1" x14ac:dyDescent="0.25"/>
    <row r="28" spans="1:3" s="17" customFormat="1" ht="51" customHeight="1" x14ac:dyDescent="0.25">
      <c r="A28" s="1079" t="s">
        <v>456</v>
      </c>
      <c r="B28" s="1080"/>
      <c r="C28" s="1080"/>
    </row>
    <row r="29" spans="1:3" s="17" customFormat="1" ht="25.5" customHeight="1" x14ac:dyDescent="0.25">
      <c r="A29" s="1072"/>
      <c r="B29" s="1072"/>
      <c r="C29" s="1072"/>
    </row>
    <row r="30" spans="1:3" s="17" customFormat="1" ht="14.25" x14ac:dyDescent="0.25">
      <c r="A30" s="1073"/>
      <c r="B30" s="1073"/>
      <c r="C30" s="1073"/>
    </row>
    <row r="31" spans="1:3" s="17" customFormat="1" ht="14.25" x14ac:dyDescent="0.25">
      <c r="A31" s="376"/>
      <c r="B31" s="376"/>
      <c r="C31" s="376"/>
    </row>
    <row r="32" spans="1:3" s="17" customFormat="1" ht="14.25" x14ac:dyDescent="0.25">
      <c r="A32" s="376"/>
      <c r="B32" s="376"/>
      <c r="C32" s="376"/>
    </row>
    <row r="33" spans="1:3" s="17" customFormat="1" ht="14.25" x14ac:dyDescent="0.25">
      <c r="A33" s="376"/>
      <c r="B33" s="376"/>
      <c r="C33" s="376"/>
    </row>
    <row r="34" spans="1:3" s="17" customFormat="1" ht="14.25" x14ac:dyDescent="0.25">
      <c r="A34" s="376"/>
      <c r="B34" s="376"/>
      <c r="C34" s="376"/>
    </row>
    <row r="35" spans="1:3" s="17" customFormat="1" ht="15" x14ac:dyDescent="0.25">
      <c r="A35" s="377"/>
      <c r="B35" s="378"/>
      <c r="C35" s="379"/>
    </row>
    <row r="36" spans="1:3" s="17" customFormat="1" x14ac:dyDescent="0.25">
      <c r="A36" s="380"/>
      <c r="B36" s="380"/>
    </row>
    <row r="37" spans="1:3" s="17" customFormat="1" x14ac:dyDescent="0.25">
      <c r="A37" s="380"/>
      <c r="B37" s="380"/>
    </row>
    <row r="38" spans="1:3" s="17" customFormat="1" x14ac:dyDescent="0.25">
      <c r="A38" s="380"/>
      <c r="B38" s="380"/>
    </row>
    <row r="39" spans="1:3" s="17" customFormat="1" x14ac:dyDescent="0.25">
      <c r="A39" s="380"/>
      <c r="B39" s="380"/>
    </row>
    <row r="40" spans="1:3" s="17" customFormat="1" x14ac:dyDescent="0.25">
      <c r="A40" s="380"/>
      <c r="B40" s="380"/>
    </row>
    <row r="41" spans="1:3" s="17" customFormat="1" x14ac:dyDescent="0.25"/>
    <row r="42" spans="1:3" s="17" customFormat="1" x14ac:dyDescent="0.25"/>
    <row r="43" spans="1:3" s="17" customFormat="1" x14ac:dyDescent="0.25"/>
    <row r="44" spans="1:3" s="17" customFormat="1" x14ac:dyDescent="0.25"/>
    <row r="45" spans="1:3" s="17" customFormat="1" x14ac:dyDescent="0.25"/>
    <row r="46" spans="1:3" s="17" customFormat="1" x14ac:dyDescent="0.25"/>
    <row r="47" spans="1:3" s="17" customFormat="1" x14ac:dyDescent="0.25"/>
    <row r="48" spans="1:3" s="17" customFormat="1" x14ac:dyDescent="0.25"/>
    <row r="49" s="17" customFormat="1" x14ac:dyDescent="0.25"/>
    <row r="50" s="17" customFormat="1" x14ac:dyDescent="0.25"/>
    <row r="51" s="17" customFormat="1" x14ac:dyDescent="0.25"/>
    <row r="67" spans="2:2" x14ac:dyDescent="0.25">
      <c r="B67" s="17"/>
    </row>
  </sheetData>
  <mergeCells count="8">
    <mergeCell ref="A29:C29"/>
    <mergeCell ref="A30:C30"/>
    <mergeCell ref="A3:C3"/>
    <mergeCell ref="B6:C6"/>
    <mergeCell ref="B7:C7"/>
    <mergeCell ref="A10:A11"/>
    <mergeCell ref="B10:C10"/>
    <mergeCell ref="A28:C28"/>
  </mergeCells>
  <printOptions horizontalCentered="1"/>
  <pageMargins left="0.5" right="0.25" top="0.75" bottom="0.25" header="0.5" footer="0.5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X73"/>
  <sheetViews>
    <sheetView view="pageBreakPreview" topLeftCell="A61" zoomScaleNormal="100" zoomScaleSheetLayoutView="100" workbookViewId="0">
      <selection activeCell="A2" sqref="A2:X2"/>
    </sheetView>
  </sheetViews>
  <sheetFormatPr defaultRowHeight="12.75" x14ac:dyDescent="0.2"/>
  <cols>
    <col min="1" max="1" width="4.7109375" style="423" customWidth="1"/>
    <col min="2" max="2" width="16.28515625" style="423" customWidth="1"/>
    <col min="3" max="3" width="9.7109375" style="1" customWidth="1"/>
    <col min="4" max="5" width="5.5703125" style="1" bestFit="1" customWidth="1"/>
    <col min="6" max="6" width="6.5703125" style="1" bestFit="1" customWidth="1"/>
    <col min="7" max="7" width="6.85546875" style="1" bestFit="1" customWidth="1"/>
    <col min="8" max="8" width="7.140625" style="1" bestFit="1" customWidth="1"/>
    <col min="9" max="9" width="7" style="1" bestFit="1" customWidth="1"/>
    <col min="10" max="10" width="9" style="1" bestFit="1" customWidth="1"/>
    <col min="11" max="11" width="8.85546875" style="1" bestFit="1" customWidth="1"/>
    <col min="12" max="12" width="8" style="1" bestFit="1" customWidth="1"/>
    <col min="13" max="14" width="5.85546875" style="1" customWidth="1"/>
    <col min="15" max="16" width="7.28515625" style="1" customWidth="1"/>
    <col min="17" max="17" width="7.42578125" style="1" customWidth="1"/>
    <col min="18" max="18" width="6.28515625" style="1" bestFit="1" customWidth="1"/>
    <col min="19" max="19" width="7.140625" style="1" bestFit="1" customWidth="1"/>
    <col min="20" max="21" width="5.5703125" style="1" bestFit="1" customWidth="1"/>
    <col min="22" max="23" width="6.28515625" style="1" customWidth="1"/>
    <col min="24" max="24" width="7.7109375" style="334" customWidth="1"/>
    <col min="25" max="256" width="9.140625" style="1"/>
    <col min="257" max="257" width="4.7109375" style="1" customWidth="1"/>
    <col min="258" max="258" width="16.28515625" style="1" customWidth="1"/>
    <col min="259" max="259" width="9.7109375" style="1" customWidth="1"/>
    <col min="260" max="261" width="5.5703125" style="1" bestFit="1" customWidth="1"/>
    <col min="262" max="262" width="6.5703125" style="1" bestFit="1" customWidth="1"/>
    <col min="263" max="263" width="6.85546875" style="1" bestFit="1" customWidth="1"/>
    <col min="264" max="264" width="7.140625" style="1" bestFit="1" customWidth="1"/>
    <col min="265" max="265" width="7" style="1" bestFit="1" customWidth="1"/>
    <col min="266" max="266" width="9" style="1" bestFit="1" customWidth="1"/>
    <col min="267" max="267" width="8.85546875" style="1" bestFit="1" customWidth="1"/>
    <col min="268" max="268" width="8" style="1" bestFit="1" customWidth="1"/>
    <col min="269" max="270" width="5.85546875" style="1" customWidth="1"/>
    <col min="271" max="272" width="7.28515625" style="1" customWidth="1"/>
    <col min="273" max="273" width="7.42578125" style="1" customWidth="1"/>
    <col min="274" max="274" width="6.28515625" style="1" bestFit="1" customWidth="1"/>
    <col min="275" max="275" width="7.140625" style="1" bestFit="1" customWidth="1"/>
    <col min="276" max="277" width="5.5703125" style="1" bestFit="1" customWidth="1"/>
    <col min="278" max="279" width="6.28515625" style="1" customWidth="1"/>
    <col min="280" max="280" width="7.7109375" style="1" customWidth="1"/>
    <col min="281" max="512" width="9.140625" style="1"/>
    <col min="513" max="513" width="4.7109375" style="1" customWidth="1"/>
    <col min="514" max="514" width="16.28515625" style="1" customWidth="1"/>
    <col min="515" max="515" width="9.7109375" style="1" customWidth="1"/>
    <col min="516" max="517" width="5.5703125" style="1" bestFit="1" customWidth="1"/>
    <col min="518" max="518" width="6.5703125" style="1" bestFit="1" customWidth="1"/>
    <col min="519" max="519" width="6.85546875" style="1" bestFit="1" customWidth="1"/>
    <col min="520" max="520" width="7.140625" style="1" bestFit="1" customWidth="1"/>
    <col min="521" max="521" width="7" style="1" bestFit="1" customWidth="1"/>
    <col min="522" max="522" width="9" style="1" bestFit="1" customWidth="1"/>
    <col min="523" max="523" width="8.85546875" style="1" bestFit="1" customWidth="1"/>
    <col min="524" max="524" width="8" style="1" bestFit="1" customWidth="1"/>
    <col min="525" max="526" width="5.85546875" style="1" customWidth="1"/>
    <col min="527" max="528" width="7.28515625" style="1" customWidth="1"/>
    <col min="529" max="529" width="7.42578125" style="1" customWidth="1"/>
    <col min="530" max="530" width="6.28515625" style="1" bestFit="1" customWidth="1"/>
    <col min="531" max="531" width="7.140625" style="1" bestFit="1" customWidth="1"/>
    <col min="532" max="533" width="5.5703125" style="1" bestFit="1" customWidth="1"/>
    <col min="534" max="535" width="6.28515625" style="1" customWidth="1"/>
    <col min="536" max="536" width="7.7109375" style="1" customWidth="1"/>
    <col min="537" max="768" width="9.140625" style="1"/>
    <col min="769" max="769" width="4.7109375" style="1" customWidth="1"/>
    <col min="770" max="770" width="16.28515625" style="1" customWidth="1"/>
    <col min="771" max="771" width="9.7109375" style="1" customWidth="1"/>
    <col min="772" max="773" width="5.5703125" style="1" bestFit="1" customWidth="1"/>
    <col min="774" max="774" width="6.5703125" style="1" bestFit="1" customWidth="1"/>
    <col min="775" max="775" width="6.85546875" style="1" bestFit="1" customWidth="1"/>
    <col min="776" max="776" width="7.140625" style="1" bestFit="1" customWidth="1"/>
    <col min="777" max="777" width="7" style="1" bestFit="1" customWidth="1"/>
    <col min="778" max="778" width="9" style="1" bestFit="1" customWidth="1"/>
    <col min="779" max="779" width="8.85546875" style="1" bestFit="1" customWidth="1"/>
    <col min="780" max="780" width="8" style="1" bestFit="1" customWidth="1"/>
    <col min="781" max="782" width="5.85546875" style="1" customWidth="1"/>
    <col min="783" max="784" width="7.28515625" style="1" customWidth="1"/>
    <col min="785" max="785" width="7.42578125" style="1" customWidth="1"/>
    <col min="786" max="786" width="6.28515625" style="1" bestFit="1" customWidth="1"/>
    <col min="787" max="787" width="7.140625" style="1" bestFit="1" customWidth="1"/>
    <col min="788" max="789" width="5.5703125" style="1" bestFit="1" customWidth="1"/>
    <col min="790" max="791" width="6.28515625" style="1" customWidth="1"/>
    <col min="792" max="792" width="7.7109375" style="1" customWidth="1"/>
    <col min="793" max="1024" width="9.140625" style="1"/>
    <col min="1025" max="1025" width="4.7109375" style="1" customWidth="1"/>
    <col min="1026" max="1026" width="16.28515625" style="1" customWidth="1"/>
    <col min="1027" max="1027" width="9.7109375" style="1" customWidth="1"/>
    <col min="1028" max="1029" width="5.5703125" style="1" bestFit="1" customWidth="1"/>
    <col min="1030" max="1030" width="6.5703125" style="1" bestFit="1" customWidth="1"/>
    <col min="1031" max="1031" width="6.85546875" style="1" bestFit="1" customWidth="1"/>
    <col min="1032" max="1032" width="7.140625" style="1" bestFit="1" customWidth="1"/>
    <col min="1033" max="1033" width="7" style="1" bestFit="1" customWidth="1"/>
    <col min="1034" max="1034" width="9" style="1" bestFit="1" customWidth="1"/>
    <col min="1035" max="1035" width="8.85546875" style="1" bestFit="1" customWidth="1"/>
    <col min="1036" max="1036" width="8" style="1" bestFit="1" customWidth="1"/>
    <col min="1037" max="1038" width="5.85546875" style="1" customWidth="1"/>
    <col min="1039" max="1040" width="7.28515625" style="1" customWidth="1"/>
    <col min="1041" max="1041" width="7.42578125" style="1" customWidth="1"/>
    <col min="1042" max="1042" width="6.28515625" style="1" bestFit="1" customWidth="1"/>
    <col min="1043" max="1043" width="7.140625" style="1" bestFit="1" customWidth="1"/>
    <col min="1044" max="1045" width="5.5703125" style="1" bestFit="1" customWidth="1"/>
    <col min="1046" max="1047" width="6.28515625" style="1" customWidth="1"/>
    <col min="1048" max="1048" width="7.7109375" style="1" customWidth="1"/>
    <col min="1049" max="1280" width="9.140625" style="1"/>
    <col min="1281" max="1281" width="4.7109375" style="1" customWidth="1"/>
    <col min="1282" max="1282" width="16.28515625" style="1" customWidth="1"/>
    <col min="1283" max="1283" width="9.7109375" style="1" customWidth="1"/>
    <col min="1284" max="1285" width="5.5703125" style="1" bestFit="1" customWidth="1"/>
    <col min="1286" max="1286" width="6.5703125" style="1" bestFit="1" customWidth="1"/>
    <col min="1287" max="1287" width="6.85546875" style="1" bestFit="1" customWidth="1"/>
    <col min="1288" max="1288" width="7.140625" style="1" bestFit="1" customWidth="1"/>
    <col min="1289" max="1289" width="7" style="1" bestFit="1" customWidth="1"/>
    <col min="1290" max="1290" width="9" style="1" bestFit="1" customWidth="1"/>
    <col min="1291" max="1291" width="8.85546875" style="1" bestFit="1" customWidth="1"/>
    <col min="1292" max="1292" width="8" style="1" bestFit="1" customWidth="1"/>
    <col min="1293" max="1294" width="5.85546875" style="1" customWidth="1"/>
    <col min="1295" max="1296" width="7.28515625" style="1" customWidth="1"/>
    <col min="1297" max="1297" width="7.42578125" style="1" customWidth="1"/>
    <col min="1298" max="1298" width="6.28515625" style="1" bestFit="1" customWidth="1"/>
    <col min="1299" max="1299" width="7.140625" style="1" bestFit="1" customWidth="1"/>
    <col min="1300" max="1301" width="5.5703125" style="1" bestFit="1" customWidth="1"/>
    <col min="1302" max="1303" width="6.28515625" style="1" customWidth="1"/>
    <col min="1304" max="1304" width="7.7109375" style="1" customWidth="1"/>
    <col min="1305" max="1536" width="9.140625" style="1"/>
    <col min="1537" max="1537" width="4.7109375" style="1" customWidth="1"/>
    <col min="1538" max="1538" width="16.28515625" style="1" customWidth="1"/>
    <col min="1539" max="1539" width="9.7109375" style="1" customWidth="1"/>
    <col min="1540" max="1541" width="5.5703125" style="1" bestFit="1" customWidth="1"/>
    <col min="1542" max="1542" width="6.5703125" style="1" bestFit="1" customWidth="1"/>
    <col min="1543" max="1543" width="6.85546875" style="1" bestFit="1" customWidth="1"/>
    <col min="1544" max="1544" width="7.140625" style="1" bestFit="1" customWidth="1"/>
    <col min="1545" max="1545" width="7" style="1" bestFit="1" customWidth="1"/>
    <col min="1546" max="1546" width="9" style="1" bestFit="1" customWidth="1"/>
    <col min="1547" max="1547" width="8.85546875" style="1" bestFit="1" customWidth="1"/>
    <col min="1548" max="1548" width="8" style="1" bestFit="1" customWidth="1"/>
    <col min="1549" max="1550" width="5.85546875" style="1" customWidth="1"/>
    <col min="1551" max="1552" width="7.28515625" style="1" customWidth="1"/>
    <col min="1553" max="1553" width="7.42578125" style="1" customWidth="1"/>
    <col min="1554" max="1554" width="6.28515625" style="1" bestFit="1" customWidth="1"/>
    <col min="1555" max="1555" width="7.140625" style="1" bestFit="1" customWidth="1"/>
    <col min="1556" max="1557" width="5.5703125" style="1" bestFit="1" customWidth="1"/>
    <col min="1558" max="1559" width="6.28515625" style="1" customWidth="1"/>
    <col min="1560" max="1560" width="7.7109375" style="1" customWidth="1"/>
    <col min="1561" max="1792" width="9.140625" style="1"/>
    <col min="1793" max="1793" width="4.7109375" style="1" customWidth="1"/>
    <col min="1794" max="1794" width="16.28515625" style="1" customWidth="1"/>
    <col min="1795" max="1795" width="9.7109375" style="1" customWidth="1"/>
    <col min="1796" max="1797" width="5.5703125" style="1" bestFit="1" customWidth="1"/>
    <col min="1798" max="1798" width="6.5703125" style="1" bestFit="1" customWidth="1"/>
    <col min="1799" max="1799" width="6.85546875" style="1" bestFit="1" customWidth="1"/>
    <col min="1800" max="1800" width="7.140625" style="1" bestFit="1" customWidth="1"/>
    <col min="1801" max="1801" width="7" style="1" bestFit="1" customWidth="1"/>
    <col min="1802" max="1802" width="9" style="1" bestFit="1" customWidth="1"/>
    <col min="1803" max="1803" width="8.85546875" style="1" bestFit="1" customWidth="1"/>
    <col min="1804" max="1804" width="8" style="1" bestFit="1" customWidth="1"/>
    <col min="1805" max="1806" width="5.85546875" style="1" customWidth="1"/>
    <col min="1807" max="1808" width="7.28515625" style="1" customWidth="1"/>
    <col min="1809" max="1809" width="7.42578125" style="1" customWidth="1"/>
    <col min="1810" max="1810" width="6.28515625" style="1" bestFit="1" customWidth="1"/>
    <col min="1811" max="1811" width="7.140625" style="1" bestFit="1" customWidth="1"/>
    <col min="1812" max="1813" width="5.5703125" style="1" bestFit="1" customWidth="1"/>
    <col min="1814" max="1815" width="6.28515625" style="1" customWidth="1"/>
    <col min="1816" max="1816" width="7.7109375" style="1" customWidth="1"/>
    <col min="1817" max="2048" width="9.140625" style="1"/>
    <col min="2049" max="2049" width="4.7109375" style="1" customWidth="1"/>
    <col min="2050" max="2050" width="16.28515625" style="1" customWidth="1"/>
    <col min="2051" max="2051" width="9.7109375" style="1" customWidth="1"/>
    <col min="2052" max="2053" width="5.5703125" style="1" bestFit="1" customWidth="1"/>
    <col min="2054" max="2054" width="6.5703125" style="1" bestFit="1" customWidth="1"/>
    <col min="2055" max="2055" width="6.85546875" style="1" bestFit="1" customWidth="1"/>
    <col min="2056" max="2056" width="7.140625" style="1" bestFit="1" customWidth="1"/>
    <col min="2057" max="2057" width="7" style="1" bestFit="1" customWidth="1"/>
    <col min="2058" max="2058" width="9" style="1" bestFit="1" customWidth="1"/>
    <col min="2059" max="2059" width="8.85546875" style="1" bestFit="1" customWidth="1"/>
    <col min="2060" max="2060" width="8" style="1" bestFit="1" customWidth="1"/>
    <col min="2061" max="2062" width="5.85546875" style="1" customWidth="1"/>
    <col min="2063" max="2064" width="7.28515625" style="1" customWidth="1"/>
    <col min="2065" max="2065" width="7.42578125" style="1" customWidth="1"/>
    <col min="2066" max="2066" width="6.28515625" style="1" bestFit="1" customWidth="1"/>
    <col min="2067" max="2067" width="7.140625" style="1" bestFit="1" customWidth="1"/>
    <col min="2068" max="2069" width="5.5703125" style="1" bestFit="1" customWidth="1"/>
    <col min="2070" max="2071" width="6.28515625" style="1" customWidth="1"/>
    <col min="2072" max="2072" width="7.7109375" style="1" customWidth="1"/>
    <col min="2073" max="2304" width="9.140625" style="1"/>
    <col min="2305" max="2305" width="4.7109375" style="1" customWidth="1"/>
    <col min="2306" max="2306" width="16.28515625" style="1" customWidth="1"/>
    <col min="2307" max="2307" width="9.7109375" style="1" customWidth="1"/>
    <col min="2308" max="2309" width="5.5703125" style="1" bestFit="1" customWidth="1"/>
    <col min="2310" max="2310" width="6.5703125" style="1" bestFit="1" customWidth="1"/>
    <col min="2311" max="2311" width="6.85546875" style="1" bestFit="1" customWidth="1"/>
    <col min="2312" max="2312" width="7.140625" style="1" bestFit="1" customWidth="1"/>
    <col min="2313" max="2313" width="7" style="1" bestFit="1" customWidth="1"/>
    <col min="2314" max="2314" width="9" style="1" bestFit="1" customWidth="1"/>
    <col min="2315" max="2315" width="8.85546875" style="1" bestFit="1" customWidth="1"/>
    <col min="2316" max="2316" width="8" style="1" bestFit="1" customWidth="1"/>
    <col min="2317" max="2318" width="5.85546875" style="1" customWidth="1"/>
    <col min="2319" max="2320" width="7.28515625" style="1" customWidth="1"/>
    <col min="2321" max="2321" width="7.42578125" style="1" customWidth="1"/>
    <col min="2322" max="2322" width="6.28515625" style="1" bestFit="1" customWidth="1"/>
    <col min="2323" max="2323" width="7.140625" style="1" bestFit="1" customWidth="1"/>
    <col min="2324" max="2325" width="5.5703125" style="1" bestFit="1" customWidth="1"/>
    <col min="2326" max="2327" width="6.28515625" style="1" customWidth="1"/>
    <col min="2328" max="2328" width="7.7109375" style="1" customWidth="1"/>
    <col min="2329" max="2560" width="9.140625" style="1"/>
    <col min="2561" max="2561" width="4.7109375" style="1" customWidth="1"/>
    <col min="2562" max="2562" width="16.28515625" style="1" customWidth="1"/>
    <col min="2563" max="2563" width="9.7109375" style="1" customWidth="1"/>
    <col min="2564" max="2565" width="5.5703125" style="1" bestFit="1" customWidth="1"/>
    <col min="2566" max="2566" width="6.5703125" style="1" bestFit="1" customWidth="1"/>
    <col min="2567" max="2567" width="6.85546875" style="1" bestFit="1" customWidth="1"/>
    <col min="2568" max="2568" width="7.140625" style="1" bestFit="1" customWidth="1"/>
    <col min="2569" max="2569" width="7" style="1" bestFit="1" customWidth="1"/>
    <col min="2570" max="2570" width="9" style="1" bestFit="1" customWidth="1"/>
    <col min="2571" max="2571" width="8.85546875" style="1" bestFit="1" customWidth="1"/>
    <col min="2572" max="2572" width="8" style="1" bestFit="1" customWidth="1"/>
    <col min="2573" max="2574" width="5.85546875" style="1" customWidth="1"/>
    <col min="2575" max="2576" width="7.28515625" style="1" customWidth="1"/>
    <col min="2577" max="2577" width="7.42578125" style="1" customWidth="1"/>
    <col min="2578" max="2578" width="6.28515625" style="1" bestFit="1" customWidth="1"/>
    <col min="2579" max="2579" width="7.140625" style="1" bestFit="1" customWidth="1"/>
    <col min="2580" max="2581" width="5.5703125" style="1" bestFit="1" customWidth="1"/>
    <col min="2582" max="2583" width="6.28515625" style="1" customWidth="1"/>
    <col min="2584" max="2584" width="7.7109375" style="1" customWidth="1"/>
    <col min="2585" max="2816" width="9.140625" style="1"/>
    <col min="2817" max="2817" width="4.7109375" style="1" customWidth="1"/>
    <col min="2818" max="2818" width="16.28515625" style="1" customWidth="1"/>
    <col min="2819" max="2819" width="9.7109375" style="1" customWidth="1"/>
    <col min="2820" max="2821" width="5.5703125" style="1" bestFit="1" customWidth="1"/>
    <col min="2822" max="2822" width="6.5703125" style="1" bestFit="1" customWidth="1"/>
    <col min="2823" max="2823" width="6.85546875" style="1" bestFit="1" customWidth="1"/>
    <col min="2824" max="2824" width="7.140625" style="1" bestFit="1" customWidth="1"/>
    <col min="2825" max="2825" width="7" style="1" bestFit="1" customWidth="1"/>
    <col min="2826" max="2826" width="9" style="1" bestFit="1" customWidth="1"/>
    <col min="2827" max="2827" width="8.85546875" style="1" bestFit="1" customWidth="1"/>
    <col min="2828" max="2828" width="8" style="1" bestFit="1" customWidth="1"/>
    <col min="2829" max="2830" width="5.85546875" style="1" customWidth="1"/>
    <col min="2831" max="2832" width="7.28515625" style="1" customWidth="1"/>
    <col min="2833" max="2833" width="7.42578125" style="1" customWidth="1"/>
    <col min="2834" max="2834" width="6.28515625" style="1" bestFit="1" customWidth="1"/>
    <col min="2835" max="2835" width="7.140625" style="1" bestFit="1" customWidth="1"/>
    <col min="2836" max="2837" width="5.5703125" style="1" bestFit="1" customWidth="1"/>
    <col min="2838" max="2839" width="6.28515625" style="1" customWidth="1"/>
    <col min="2840" max="2840" width="7.7109375" style="1" customWidth="1"/>
    <col min="2841" max="3072" width="9.140625" style="1"/>
    <col min="3073" max="3073" width="4.7109375" style="1" customWidth="1"/>
    <col min="3074" max="3074" width="16.28515625" style="1" customWidth="1"/>
    <col min="3075" max="3075" width="9.7109375" style="1" customWidth="1"/>
    <col min="3076" max="3077" width="5.5703125" style="1" bestFit="1" customWidth="1"/>
    <col min="3078" max="3078" width="6.5703125" style="1" bestFit="1" customWidth="1"/>
    <col min="3079" max="3079" width="6.85546875" style="1" bestFit="1" customWidth="1"/>
    <col min="3080" max="3080" width="7.140625" style="1" bestFit="1" customWidth="1"/>
    <col min="3081" max="3081" width="7" style="1" bestFit="1" customWidth="1"/>
    <col min="3082" max="3082" width="9" style="1" bestFit="1" customWidth="1"/>
    <col min="3083" max="3083" width="8.85546875" style="1" bestFit="1" customWidth="1"/>
    <col min="3084" max="3084" width="8" style="1" bestFit="1" customWidth="1"/>
    <col min="3085" max="3086" width="5.85546875" style="1" customWidth="1"/>
    <col min="3087" max="3088" width="7.28515625" style="1" customWidth="1"/>
    <col min="3089" max="3089" width="7.42578125" style="1" customWidth="1"/>
    <col min="3090" max="3090" width="6.28515625" style="1" bestFit="1" customWidth="1"/>
    <col min="3091" max="3091" width="7.140625" style="1" bestFit="1" customWidth="1"/>
    <col min="3092" max="3093" width="5.5703125" style="1" bestFit="1" customWidth="1"/>
    <col min="3094" max="3095" width="6.28515625" style="1" customWidth="1"/>
    <col min="3096" max="3096" width="7.7109375" style="1" customWidth="1"/>
    <col min="3097" max="3328" width="9.140625" style="1"/>
    <col min="3329" max="3329" width="4.7109375" style="1" customWidth="1"/>
    <col min="3330" max="3330" width="16.28515625" style="1" customWidth="1"/>
    <col min="3331" max="3331" width="9.7109375" style="1" customWidth="1"/>
    <col min="3332" max="3333" width="5.5703125" style="1" bestFit="1" customWidth="1"/>
    <col min="3334" max="3334" width="6.5703125" style="1" bestFit="1" customWidth="1"/>
    <col min="3335" max="3335" width="6.85546875" style="1" bestFit="1" customWidth="1"/>
    <col min="3336" max="3336" width="7.140625" style="1" bestFit="1" customWidth="1"/>
    <col min="3337" max="3337" width="7" style="1" bestFit="1" customWidth="1"/>
    <col min="3338" max="3338" width="9" style="1" bestFit="1" customWidth="1"/>
    <col min="3339" max="3339" width="8.85546875" style="1" bestFit="1" customWidth="1"/>
    <col min="3340" max="3340" width="8" style="1" bestFit="1" customWidth="1"/>
    <col min="3341" max="3342" width="5.85546875" style="1" customWidth="1"/>
    <col min="3343" max="3344" width="7.28515625" style="1" customWidth="1"/>
    <col min="3345" max="3345" width="7.42578125" style="1" customWidth="1"/>
    <col min="3346" max="3346" width="6.28515625" style="1" bestFit="1" customWidth="1"/>
    <col min="3347" max="3347" width="7.140625" style="1" bestFit="1" customWidth="1"/>
    <col min="3348" max="3349" width="5.5703125" style="1" bestFit="1" customWidth="1"/>
    <col min="3350" max="3351" width="6.28515625" style="1" customWidth="1"/>
    <col min="3352" max="3352" width="7.7109375" style="1" customWidth="1"/>
    <col min="3353" max="3584" width="9.140625" style="1"/>
    <col min="3585" max="3585" width="4.7109375" style="1" customWidth="1"/>
    <col min="3586" max="3586" width="16.28515625" style="1" customWidth="1"/>
    <col min="3587" max="3587" width="9.7109375" style="1" customWidth="1"/>
    <col min="3588" max="3589" width="5.5703125" style="1" bestFit="1" customWidth="1"/>
    <col min="3590" max="3590" width="6.5703125" style="1" bestFit="1" customWidth="1"/>
    <col min="3591" max="3591" width="6.85546875" style="1" bestFit="1" customWidth="1"/>
    <col min="3592" max="3592" width="7.140625" style="1" bestFit="1" customWidth="1"/>
    <col min="3593" max="3593" width="7" style="1" bestFit="1" customWidth="1"/>
    <col min="3594" max="3594" width="9" style="1" bestFit="1" customWidth="1"/>
    <col min="3595" max="3595" width="8.85546875" style="1" bestFit="1" customWidth="1"/>
    <col min="3596" max="3596" width="8" style="1" bestFit="1" customWidth="1"/>
    <col min="3597" max="3598" width="5.85546875" style="1" customWidth="1"/>
    <col min="3599" max="3600" width="7.28515625" style="1" customWidth="1"/>
    <col min="3601" max="3601" width="7.42578125" style="1" customWidth="1"/>
    <col min="3602" max="3602" width="6.28515625" style="1" bestFit="1" customWidth="1"/>
    <col min="3603" max="3603" width="7.140625" style="1" bestFit="1" customWidth="1"/>
    <col min="3604" max="3605" width="5.5703125" style="1" bestFit="1" customWidth="1"/>
    <col min="3606" max="3607" width="6.28515625" style="1" customWidth="1"/>
    <col min="3608" max="3608" width="7.7109375" style="1" customWidth="1"/>
    <col min="3609" max="3840" width="9.140625" style="1"/>
    <col min="3841" max="3841" width="4.7109375" style="1" customWidth="1"/>
    <col min="3842" max="3842" width="16.28515625" style="1" customWidth="1"/>
    <col min="3843" max="3843" width="9.7109375" style="1" customWidth="1"/>
    <col min="3844" max="3845" width="5.5703125" style="1" bestFit="1" customWidth="1"/>
    <col min="3846" max="3846" width="6.5703125" style="1" bestFit="1" customWidth="1"/>
    <col min="3847" max="3847" width="6.85546875" style="1" bestFit="1" customWidth="1"/>
    <col min="3848" max="3848" width="7.140625" style="1" bestFit="1" customWidth="1"/>
    <col min="3849" max="3849" width="7" style="1" bestFit="1" customWidth="1"/>
    <col min="3850" max="3850" width="9" style="1" bestFit="1" customWidth="1"/>
    <col min="3851" max="3851" width="8.85546875" style="1" bestFit="1" customWidth="1"/>
    <col min="3852" max="3852" width="8" style="1" bestFit="1" customWidth="1"/>
    <col min="3853" max="3854" width="5.85546875" style="1" customWidth="1"/>
    <col min="3855" max="3856" width="7.28515625" style="1" customWidth="1"/>
    <col min="3857" max="3857" width="7.42578125" style="1" customWidth="1"/>
    <col min="3858" max="3858" width="6.28515625" style="1" bestFit="1" customWidth="1"/>
    <col min="3859" max="3859" width="7.140625" style="1" bestFit="1" customWidth="1"/>
    <col min="3860" max="3861" width="5.5703125" style="1" bestFit="1" customWidth="1"/>
    <col min="3862" max="3863" width="6.28515625" style="1" customWidth="1"/>
    <col min="3864" max="3864" width="7.7109375" style="1" customWidth="1"/>
    <col min="3865" max="4096" width="9.140625" style="1"/>
    <col min="4097" max="4097" width="4.7109375" style="1" customWidth="1"/>
    <col min="4098" max="4098" width="16.28515625" style="1" customWidth="1"/>
    <col min="4099" max="4099" width="9.7109375" style="1" customWidth="1"/>
    <col min="4100" max="4101" width="5.5703125" style="1" bestFit="1" customWidth="1"/>
    <col min="4102" max="4102" width="6.5703125" style="1" bestFit="1" customWidth="1"/>
    <col min="4103" max="4103" width="6.85546875" style="1" bestFit="1" customWidth="1"/>
    <col min="4104" max="4104" width="7.140625" style="1" bestFit="1" customWidth="1"/>
    <col min="4105" max="4105" width="7" style="1" bestFit="1" customWidth="1"/>
    <col min="4106" max="4106" width="9" style="1" bestFit="1" customWidth="1"/>
    <col min="4107" max="4107" width="8.85546875" style="1" bestFit="1" customWidth="1"/>
    <col min="4108" max="4108" width="8" style="1" bestFit="1" customWidth="1"/>
    <col min="4109" max="4110" width="5.85546875" style="1" customWidth="1"/>
    <col min="4111" max="4112" width="7.28515625" style="1" customWidth="1"/>
    <col min="4113" max="4113" width="7.42578125" style="1" customWidth="1"/>
    <col min="4114" max="4114" width="6.28515625" style="1" bestFit="1" customWidth="1"/>
    <col min="4115" max="4115" width="7.140625" style="1" bestFit="1" customWidth="1"/>
    <col min="4116" max="4117" width="5.5703125" style="1" bestFit="1" customWidth="1"/>
    <col min="4118" max="4119" width="6.28515625" style="1" customWidth="1"/>
    <col min="4120" max="4120" width="7.7109375" style="1" customWidth="1"/>
    <col min="4121" max="4352" width="9.140625" style="1"/>
    <col min="4353" max="4353" width="4.7109375" style="1" customWidth="1"/>
    <col min="4354" max="4354" width="16.28515625" style="1" customWidth="1"/>
    <col min="4355" max="4355" width="9.7109375" style="1" customWidth="1"/>
    <col min="4356" max="4357" width="5.5703125" style="1" bestFit="1" customWidth="1"/>
    <col min="4358" max="4358" width="6.5703125" style="1" bestFit="1" customWidth="1"/>
    <col min="4359" max="4359" width="6.85546875" style="1" bestFit="1" customWidth="1"/>
    <col min="4360" max="4360" width="7.140625" style="1" bestFit="1" customWidth="1"/>
    <col min="4361" max="4361" width="7" style="1" bestFit="1" customWidth="1"/>
    <col min="4362" max="4362" width="9" style="1" bestFit="1" customWidth="1"/>
    <col min="4363" max="4363" width="8.85546875" style="1" bestFit="1" customWidth="1"/>
    <col min="4364" max="4364" width="8" style="1" bestFit="1" customWidth="1"/>
    <col min="4365" max="4366" width="5.85546875" style="1" customWidth="1"/>
    <col min="4367" max="4368" width="7.28515625" style="1" customWidth="1"/>
    <col min="4369" max="4369" width="7.42578125" style="1" customWidth="1"/>
    <col min="4370" max="4370" width="6.28515625" style="1" bestFit="1" customWidth="1"/>
    <col min="4371" max="4371" width="7.140625" style="1" bestFit="1" customWidth="1"/>
    <col min="4372" max="4373" width="5.5703125" style="1" bestFit="1" customWidth="1"/>
    <col min="4374" max="4375" width="6.28515625" style="1" customWidth="1"/>
    <col min="4376" max="4376" width="7.7109375" style="1" customWidth="1"/>
    <col min="4377" max="4608" width="9.140625" style="1"/>
    <col min="4609" max="4609" width="4.7109375" style="1" customWidth="1"/>
    <col min="4610" max="4610" width="16.28515625" style="1" customWidth="1"/>
    <col min="4611" max="4611" width="9.7109375" style="1" customWidth="1"/>
    <col min="4612" max="4613" width="5.5703125" style="1" bestFit="1" customWidth="1"/>
    <col min="4614" max="4614" width="6.5703125" style="1" bestFit="1" customWidth="1"/>
    <col min="4615" max="4615" width="6.85546875" style="1" bestFit="1" customWidth="1"/>
    <col min="4616" max="4616" width="7.140625" style="1" bestFit="1" customWidth="1"/>
    <col min="4617" max="4617" width="7" style="1" bestFit="1" customWidth="1"/>
    <col min="4618" max="4618" width="9" style="1" bestFit="1" customWidth="1"/>
    <col min="4619" max="4619" width="8.85546875" style="1" bestFit="1" customWidth="1"/>
    <col min="4620" max="4620" width="8" style="1" bestFit="1" customWidth="1"/>
    <col min="4621" max="4622" width="5.85546875" style="1" customWidth="1"/>
    <col min="4623" max="4624" width="7.28515625" style="1" customWidth="1"/>
    <col min="4625" max="4625" width="7.42578125" style="1" customWidth="1"/>
    <col min="4626" max="4626" width="6.28515625" style="1" bestFit="1" customWidth="1"/>
    <col min="4627" max="4627" width="7.140625" style="1" bestFit="1" customWidth="1"/>
    <col min="4628" max="4629" width="5.5703125" style="1" bestFit="1" customWidth="1"/>
    <col min="4630" max="4631" width="6.28515625" style="1" customWidth="1"/>
    <col min="4632" max="4632" width="7.7109375" style="1" customWidth="1"/>
    <col min="4633" max="4864" width="9.140625" style="1"/>
    <col min="4865" max="4865" width="4.7109375" style="1" customWidth="1"/>
    <col min="4866" max="4866" width="16.28515625" style="1" customWidth="1"/>
    <col min="4867" max="4867" width="9.7109375" style="1" customWidth="1"/>
    <col min="4868" max="4869" width="5.5703125" style="1" bestFit="1" customWidth="1"/>
    <col min="4870" max="4870" width="6.5703125" style="1" bestFit="1" customWidth="1"/>
    <col min="4871" max="4871" width="6.85546875" style="1" bestFit="1" customWidth="1"/>
    <col min="4872" max="4872" width="7.140625" style="1" bestFit="1" customWidth="1"/>
    <col min="4873" max="4873" width="7" style="1" bestFit="1" customWidth="1"/>
    <col min="4874" max="4874" width="9" style="1" bestFit="1" customWidth="1"/>
    <col min="4875" max="4875" width="8.85546875" style="1" bestFit="1" customWidth="1"/>
    <col min="4876" max="4876" width="8" style="1" bestFit="1" customWidth="1"/>
    <col min="4877" max="4878" width="5.85546875" style="1" customWidth="1"/>
    <col min="4879" max="4880" width="7.28515625" style="1" customWidth="1"/>
    <col min="4881" max="4881" width="7.42578125" style="1" customWidth="1"/>
    <col min="4882" max="4882" width="6.28515625" style="1" bestFit="1" customWidth="1"/>
    <col min="4883" max="4883" width="7.140625" style="1" bestFit="1" customWidth="1"/>
    <col min="4884" max="4885" width="5.5703125" style="1" bestFit="1" customWidth="1"/>
    <col min="4886" max="4887" width="6.28515625" style="1" customWidth="1"/>
    <col min="4888" max="4888" width="7.7109375" style="1" customWidth="1"/>
    <col min="4889" max="5120" width="9.140625" style="1"/>
    <col min="5121" max="5121" width="4.7109375" style="1" customWidth="1"/>
    <col min="5122" max="5122" width="16.28515625" style="1" customWidth="1"/>
    <col min="5123" max="5123" width="9.7109375" style="1" customWidth="1"/>
    <col min="5124" max="5125" width="5.5703125" style="1" bestFit="1" customWidth="1"/>
    <col min="5126" max="5126" width="6.5703125" style="1" bestFit="1" customWidth="1"/>
    <col min="5127" max="5127" width="6.85546875" style="1" bestFit="1" customWidth="1"/>
    <col min="5128" max="5128" width="7.140625" style="1" bestFit="1" customWidth="1"/>
    <col min="5129" max="5129" width="7" style="1" bestFit="1" customWidth="1"/>
    <col min="5130" max="5130" width="9" style="1" bestFit="1" customWidth="1"/>
    <col min="5131" max="5131" width="8.85546875" style="1" bestFit="1" customWidth="1"/>
    <col min="5132" max="5132" width="8" style="1" bestFit="1" customWidth="1"/>
    <col min="5133" max="5134" width="5.85546875" style="1" customWidth="1"/>
    <col min="5135" max="5136" width="7.28515625" style="1" customWidth="1"/>
    <col min="5137" max="5137" width="7.42578125" style="1" customWidth="1"/>
    <col min="5138" max="5138" width="6.28515625" style="1" bestFit="1" customWidth="1"/>
    <col min="5139" max="5139" width="7.140625" style="1" bestFit="1" customWidth="1"/>
    <col min="5140" max="5141" width="5.5703125" style="1" bestFit="1" customWidth="1"/>
    <col min="5142" max="5143" width="6.28515625" style="1" customWidth="1"/>
    <col min="5144" max="5144" width="7.7109375" style="1" customWidth="1"/>
    <col min="5145" max="5376" width="9.140625" style="1"/>
    <col min="5377" max="5377" width="4.7109375" style="1" customWidth="1"/>
    <col min="5378" max="5378" width="16.28515625" style="1" customWidth="1"/>
    <col min="5379" max="5379" width="9.7109375" style="1" customWidth="1"/>
    <col min="5380" max="5381" width="5.5703125" style="1" bestFit="1" customWidth="1"/>
    <col min="5382" max="5382" width="6.5703125" style="1" bestFit="1" customWidth="1"/>
    <col min="5383" max="5383" width="6.85546875" style="1" bestFit="1" customWidth="1"/>
    <col min="5384" max="5384" width="7.140625" style="1" bestFit="1" customWidth="1"/>
    <col min="5385" max="5385" width="7" style="1" bestFit="1" customWidth="1"/>
    <col min="5386" max="5386" width="9" style="1" bestFit="1" customWidth="1"/>
    <col min="5387" max="5387" width="8.85546875" style="1" bestFit="1" customWidth="1"/>
    <col min="5388" max="5388" width="8" style="1" bestFit="1" customWidth="1"/>
    <col min="5389" max="5390" width="5.85546875" style="1" customWidth="1"/>
    <col min="5391" max="5392" width="7.28515625" style="1" customWidth="1"/>
    <col min="5393" max="5393" width="7.42578125" style="1" customWidth="1"/>
    <col min="5394" max="5394" width="6.28515625" style="1" bestFit="1" customWidth="1"/>
    <col min="5395" max="5395" width="7.140625" style="1" bestFit="1" customWidth="1"/>
    <col min="5396" max="5397" width="5.5703125" style="1" bestFit="1" customWidth="1"/>
    <col min="5398" max="5399" width="6.28515625" style="1" customWidth="1"/>
    <col min="5400" max="5400" width="7.7109375" style="1" customWidth="1"/>
    <col min="5401" max="5632" width="9.140625" style="1"/>
    <col min="5633" max="5633" width="4.7109375" style="1" customWidth="1"/>
    <col min="5634" max="5634" width="16.28515625" style="1" customWidth="1"/>
    <col min="5635" max="5635" width="9.7109375" style="1" customWidth="1"/>
    <col min="5636" max="5637" width="5.5703125" style="1" bestFit="1" customWidth="1"/>
    <col min="5638" max="5638" width="6.5703125" style="1" bestFit="1" customWidth="1"/>
    <col min="5639" max="5639" width="6.85546875" style="1" bestFit="1" customWidth="1"/>
    <col min="5640" max="5640" width="7.140625" style="1" bestFit="1" customWidth="1"/>
    <col min="5641" max="5641" width="7" style="1" bestFit="1" customWidth="1"/>
    <col min="5642" max="5642" width="9" style="1" bestFit="1" customWidth="1"/>
    <col min="5643" max="5643" width="8.85546875" style="1" bestFit="1" customWidth="1"/>
    <col min="5644" max="5644" width="8" style="1" bestFit="1" customWidth="1"/>
    <col min="5645" max="5646" width="5.85546875" style="1" customWidth="1"/>
    <col min="5647" max="5648" width="7.28515625" style="1" customWidth="1"/>
    <col min="5649" max="5649" width="7.42578125" style="1" customWidth="1"/>
    <col min="5650" max="5650" width="6.28515625" style="1" bestFit="1" customWidth="1"/>
    <col min="5651" max="5651" width="7.140625" style="1" bestFit="1" customWidth="1"/>
    <col min="5652" max="5653" width="5.5703125" style="1" bestFit="1" customWidth="1"/>
    <col min="5654" max="5655" width="6.28515625" style="1" customWidth="1"/>
    <col min="5656" max="5656" width="7.7109375" style="1" customWidth="1"/>
    <col min="5657" max="5888" width="9.140625" style="1"/>
    <col min="5889" max="5889" width="4.7109375" style="1" customWidth="1"/>
    <col min="5890" max="5890" width="16.28515625" style="1" customWidth="1"/>
    <col min="5891" max="5891" width="9.7109375" style="1" customWidth="1"/>
    <col min="5892" max="5893" width="5.5703125" style="1" bestFit="1" customWidth="1"/>
    <col min="5894" max="5894" width="6.5703125" style="1" bestFit="1" customWidth="1"/>
    <col min="5895" max="5895" width="6.85546875" style="1" bestFit="1" customWidth="1"/>
    <col min="5896" max="5896" width="7.140625" style="1" bestFit="1" customWidth="1"/>
    <col min="5897" max="5897" width="7" style="1" bestFit="1" customWidth="1"/>
    <col min="5898" max="5898" width="9" style="1" bestFit="1" customWidth="1"/>
    <col min="5899" max="5899" width="8.85546875" style="1" bestFit="1" customWidth="1"/>
    <col min="5900" max="5900" width="8" style="1" bestFit="1" customWidth="1"/>
    <col min="5901" max="5902" width="5.85546875" style="1" customWidth="1"/>
    <col min="5903" max="5904" width="7.28515625" style="1" customWidth="1"/>
    <col min="5905" max="5905" width="7.42578125" style="1" customWidth="1"/>
    <col min="5906" max="5906" width="6.28515625" style="1" bestFit="1" customWidth="1"/>
    <col min="5907" max="5907" width="7.140625" style="1" bestFit="1" customWidth="1"/>
    <col min="5908" max="5909" width="5.5703125" style="1" bestFit="1" customWidth="1"/>
    <col min="5910" max="5911" width="6.28515625" style="1" customWidth="1"/>
    <col min="5912" max="5912" width="7.7109375" style="1" customWidth="1"/>
    <col min="5913" max="6144" width="9.140625" style="1"/>
    <col min="6145" max="6145" width="4.7109375" style="1" customWidth="1"/>
    <col min="6146" max="6146" width="16.28515625" style="1" customWidth="1"/>
    <col min="6147" max="6147" width="9.7109375" style="1" customWidth="1"/>
    <col min="6148" max="6149" width="5.5703125" style="1" bestFit="1" customWidth="1"/>
    <col min="6150" max="6150" width="6.5703125" style="1" bestFit="1" customWidth="1"/>
    <col min="6151" max="6151" width="6.85546875" style="1" bestFit="1" customWidth="1"/>
    <col min="6152" max="6152" width="7.140625" style="1" bestFit="1" customWidth="1"/>
    <col min="6153" max="6153" width="7" style="1" bestFit="1" customWidth="1"/>
    <col min="6154" max="6154" width="9" style="1" bestFit="1" customWidth="1"/>
    <col min="6155" max="6155" width="8.85546875" style="1" bestFit="1" customWidth="1"/>
    <col min="6156" max="6156" width="8" style="1" bestFit="1" customWidth="1"/>
    <col min="6157" max="6158" width="5.85546875" style="1" customWidth="1"/>
    <col min="6159" max="6160" width="7.28515625" style="1" customWidth="1"/>
    <col min="6161" max="6161" width="7.42578125" style="1" customWidth="1"/>
    <col min="6162" max="6162" width="6.28515625" style="1" bestFit="1" customWidth="1"/>
    <col min="6163" max="6163" width="7.140625" style="1" bestFit="1" customWidth="1"/>
    <col min="6164" max="6165" width="5.5703125" style="1" bestFit="1" customWidth="1"/>
    <col min="6166" max="6167" width="6.28515625" style="1" customWidth="1"/>
    <col min="6168" max="6168" width="7.7109375" style="1" customWidth="1"/>
    <col min="6169" max="6400" width="9.140625" style="1"/>
    <col min="6401" max="6401" width="4.7109375" style="1" customWidth="1"/>
    <col min="6402" max="6402" width="16.28515625" style="1" customWidth="1"/>
    <col min="6403" max="6403" width="9.7109375" style="1" customWidth="1"/>
    <col min="6404" max="6405" width="5.5703125" style="1" bestFit="1" customWidth="1"/>
    <col min="6406" max="6406" width="6.5703125" style="1" bestFit="1" customWidth="1"/>
    <col min="6407" max="6407" width="6.85546875" style="1" bestFit="1" customWidth="1"/>
    <col min="6408" max="6408" width="7.140625" style="1" bestFit="1" customWidth="1"/>
    <col min="6409" max="6409" width="7" style="1" bestFit="1" customWidth="1"/>
    <col min="6410" max="6410" width="9" style="1" bestFit="1" customWidth="1"/>
    <col min="6411" max="6411" width="8.85546875" style="1" bestFit="1" customWidth="1"/>
    <col min="6412" max="6412" width="8" style="1" bestFit="1" customWidth="1"/>
    <col min="6413" max="6414" width="5.85546875" style="1" customWidth="1"/>
    <col min="6415" max="6416" width="7.28515625" style="1" customWidth="1"/>
    <col min="6417" max="6417" width="7.42578125" style="1" customWidth="1"/>
    <col min="6418" max="6418" width="6.28515625" style="1" bestFit="1" customWidth="1"/>
    <col min="6419" max="6419" width="7.140625" style="1" bestFit="1" customWidth="1"/>
    <col min="6420" max="6421" width="5.5703125" style="1" bestFit="1" customWidth="1"/>
    <col min="6422" max="6423" width="6.28515625" style="1" customWidth="1"/>
    <col min="6424" max="6424" width="7.7109375" style="1" customWidth="1"/>
    <col min="6425" max="6656" width="9.140625" style="1"/>
    <col min="6657" max="6657" width="4.7109375" style="1" customWidth="1"/>
    <col min="6658" max="6658" width="16.28515625" style="1" customWidth="1"/>
    <col min="6659" max="6659" width="9.7109375" style="1" customWidth="1"/>
    <col min="6660" max="6661" width="5.5703125" style="1" bestFit="1" customWidth="1"/>
    <col min="6662" max="6662" width="6.5703125" style="1" bestFit="1" customWidth="1"/>
    <col min="6663" max="6663" width="6.85546875" style="1" bestFit="1" customWidth="1"/>
    <col min="6664" max="6664" width="7.140625" style="1" bestFit="1" customWidth="1"/>
    <col min="6665" max="6665" width="7" style="1" bestFit="1" customWidth="1"/>
    <col min="6666" max="6666" width="9" style="1" bestFit="1" customWidth="1"/>
    <col min="6667" max="6667" width="8.85546875" style="1" bestFit="1" customWidth="1"/>
    <col min="6668" max="6668" width="8" style="1" bestFit="1" customWidth="1"/>
    <col min="6669" max="6670" width="5.85546875" style="1" customWidth="1"/>
    <col min="6671" max="6672" width="7.28515625" style="1" customWidth="1"/>
    <col min="6673" max="6673" width="7.42578125" style="1" customWidth="1"/>
    <col min="6674" max="6674" width="6.28515625" style="1" bestFit="1" customWidth="1"/>
    <col min="6675" max="6675" width="7.140625" style="1" bestFit="1" customWidth="1"/>
    <col min="6676" max="6677" width="5.5703125" style="1" bestFit="1" customWidth="1"/>
    <col min="6678" max="6679" width="6.28515625" style="1" customWidth="1"/>
    <col min="6680" max="6680" width="7.7109375" style="1" customWidth="1"/>
    <col min="6681" max="6912" width="9.140625" style="1"/>
    <col min="6913" max="6913" width="4.7109375" style="1" customWidth="1"/>
    <col min="6914" max="6914" width="16.28515625" style="1" customWidth="1"/>
    <col min="6915" max="6915" width="9.7109375" style="1" customWidth="1"/>
    <col min="6916" max="6917" width="5.5703125" style="1" bestFit="1" customWidth="1"/>
    <col min="6918" max="6918" width="6.5703125" style="1" bestFit="1" customWidth="1"/>
    <col min="6919" max="6919" width="6.85546875" style="1" bestFit="1" customWidth="1"/>
    <col min="6920" max="6920" width="7.140625" style="1" bestFit="1" customWidth="1"/>
    <col min="6921" max="6921" width="7" style="1" bestFit="1" customWidth="1"/>
    <col min="6922" max="6922" width="9" style="1" bestFit="1" customWidth="1"/>
    <col min="6923" max="6923" width="8.85546875" style="1" bestFit="1" customWidth="1"/>
    <col min="6924" max="6924" width="8" style="1" bestFit="1" customWidth="1"/>
    <col min="6925" max="6926" width="5.85546875" style="1" customWidth="1"/>
    <col min="6927" max="6928" width="7.28515625" style="1" customWidth="1"/>
    <col min="6929" max="6929" width="7.42578125" style="1" customWidth="1"/>
    <col min="6930" max="6930" width="6.28515625" style="1" bestFit="1" customWidth="1"/>
    <col min="6931" max="6931" width="7.140625" style="1" bestFit="1" customWidth="1"/>
    <col min="6932" max="6933" width="5.5703125" style="1" bestFit="1" customWidth="1"/>
    <col min="6934" max="6935" width="6.28515625" style="1" customWidth="1"/>
    <col min="6936" max="6936" width="7.7109375" style="1" customWidth="1"/>
    <col min="6937" max="7168" width="9.140625" style="1"/>
    <col min="7169" max="7169" width="4.7109375" style="1" customWidth="1"/>
    <col min="7170" max="7170" width="16.28515625" style="1" customWidth="1"/>
    <col min="7171" max="7171" width="9.7109375" style="1" customWidth="1"/>
    <col min="7172" max="7173" width="5.5703125" style="1" bestFit="1" customWidth="1"/>
    <col min="7174" max="7174" width="6.5703125" style="1" bestFit="1" customWidth="1"/>
    <col min="7175" max="7175" width="6.85546875" style="1" bestFit="1" customWidth="1"/>
    <col min="7176" max="7176" width="7.140625" style="1" bestFit="1" customWidth="1"/>
    <col min="7177" max="7177" width="7" style="1" bestFit="1" customWidth="1"/>
    <col min="7178" max="7178" width="9" style="1" bestFit="1" customWidth="1"/>
    <col min="7179" max="7179" width="8.85546875" style="1" bestFit="1" customWidth="1"/>
    <col min="7180" max="7180" width="8" style="1" bestFit="1" customWidth="1"/>
    <col min="7181" max="7182" width="5.85546875" style="1" customWidth="1"/>
    <col min="7183" max="7184" width="7.28515625" style="1" customWidth="1"/>
    <col min="7185" max="7185" width="7.42578125" style="1" customWidth="1"/>
    <col min="7186" max="7186" width="6.28515625" style="1" bestFit="1" customWidth="1"/>
    <col min="7187" max="7187" width="7.140625" style="1" bestFit="1" customWidth="1"/>
    <col min="7188" max="7189" width="5.5703125" style="1" bestFit="1" customWidth="1"/>
    <col min="7190" max="7191" width="6.28515625" style="1" customWidth="1"/>
    <col min="7192" max="7192" width="7.7109375" style="1" customWidth="1"/>
    <col min="7193" max="7424" width="9.140625" style="1"/>
    <col min="7425" max="7425" width="4.7109375" style="1" customWidth="1"/>
    <col min="7426" max="7426" width="16.28515625" style="1" customWidth="1"/>
    <col min="7427" max="7427" width="9.7109375" style="1" customWidth="1"/>
    <col min="7428" max="7429" width="5.5703125" style="1" bestFit="1" customWidth="1"/>
    <col min="7430" max="7430" width="6.5703125" style="1" bestFit="1" customWidth="1"/>
    <col min="7431" max="7431" width="6.85546875" style="1" bestFit="1" customWidth="1"/>
    <col min="7432" max="7432" width="7.140625" style="1" bestFit="1" customWidth="1"/>
    <col min="7433" max="7433" width="7" style="1" bestFit="1" customWidth="1"/>
    <col min="7434" max="7434" width="9" style="1" bestFit="1" customWidth="1"/>
    <col min="7435" max="7435" width="8.85546875" style="1" bestFit="1" customWidth="1"/>
    <col min="7436" max="7436" width="8" style="1" bestFit="1" customWidth="1"/>
    <col min="7437" max="7438" width="5.85546875" style="1" customWidth="1"/>
    <col min="7439" max="7440" width="7.28515625" style="1" customWidth="1"/>
    <col min="7441" max="7441" width="7.42578125" style="1" customWidth="1"/>
    <col min="7442" max="7442" width="6.28515625" style="1" bestFit="1" customWidth="1"/>
    <col min="7443" max="7443" width="7.140625" style="1" bestFit="1" customWidth="1"/>
    <col min="7444" max="7445" width="5.5703125" style="1" bestFit="1" customWidth="1"/>
    <col min="7446" max="7447" width="6.28515625" style="1" customWidth="1"/>
    <col min="7448" max="7448" width="7.7109375" style="1" customWidth="1"/>
    <col min="7449" max="7680" width="9.140625" style="1"/>
    <col min="7681" max="7681" width="4.7109375" style="1" customWidth="1"/>
    <col min="7682" max="7682" width="16.28515625" style="1" customWidth="1"/>
    <col min="7683" max="7683" width="9.7109375" style="1" customWidth="1"/>
    <col min="7684" max="7685" width="5.5703125" style="1" bestFit="1" customWidth="1"/>
    <col min="7686" max="7686" width="6.5703125" style="1" bestFit="1" customWidth="1"/>
    <col min="7687" max="7687" width="6.85546875" style="1" bestFit="1" customWidth="1"/>
    <col min="7688" max="7688" width="7.140625" style="1" bestFit="1" customWidth="1"/>
    <col min="7689" max="7689" width="7" style="1" bestFit="1" customWidth="1"/>
    <col min="7690" max="7690" width="9" style="1" bestFit="1" customWidth="1"/>
    <col min="7691" max="7691" width="8.85546875" style="1" bestFit="1" customWidth="1"/>
    <col min="7692" max="7692" width="8" style="1" bestFit="1" customWidth="1"/>
    <col min="7693" max="7694" width="5.85546875" style="1" customWidth="1"/>
    <col min="7695" max="7696" width="7.28515625" style="1" customWidth="1"/>
    <col min="7697" max="7697" width="7.42578125" style="1" customWidth="1"/>
    <col min="7698" max="7698" width="6.28515625" style="1" bestFit="1" customWidth="1"/>
    <col min="7699" max="7699" width="7.140625" style="1" bestFit="1" customWidth="1"/>
    <col min="7700" max="7701" width="5.5703125" style="1" bestFit="1" customWidth="1"/>
    <col min="7702" max="7703" width="6.28515625" style="1" customWidth="1"/>
    <col min="7704" max="7704" width="7.7109375" style="1" customWidth="1"/>
    <col min="7705" max="7936" width="9.140625" style="1"/>
    <col min="7937" max="7937" width="4.7109375" style="1" customWidth="1"/>
    <col min="7938" max="7938" width="16.28515625" style="1" customWidth="1"/>
    <col min="7939" max="7939" width="9.7109375" style="1" customWidth="1"/>
    <col min="7940" max="7941" width="5.5703125" style="1" bestFit="1" customWidth="1"/>
    <col min="7942" max="7942" width="6.5703125" style="1" bestFit="1" customWidth="1"/>
    <col min="7943" max="7943" width="6.85546875" style="1" bestFit="1" customWidth="1"/>
    <col min="7944" max="7944" width="7.140625" style="1" bestFit="1" customWidth="1"/>
    <col min="7945" max="7945" width="7" style="1" bestFit="1" customWidth="1"/>
    <col min="7946" max="7946" width="9" style="1" bestFit="1" customWidth="1"/>
    <col min="7947" max="7947" width="8.85546875" style="1" bestFit="1" customWidth="1"/>
    <col min="7948" max="7948" width="8" style="1" bestFit="1" customWidth="1"/>
    <col min="7949" max="7950" width="5.85546875" style="1" customWidth="1"/>
    <col min="7951" max="7952" width="7.28515625" style="1" customWidth="1"/>
    <col min="7953" max="7953" width="7.42578125" style="1" customWidth="1"/>
    <col min="7954" max="7954" width="6.28515625" style="1" bestFit="1" customWidth="1"/>
    <col min="7955" max="7955" width="7.140625" style="1" bestFit="1" customWidth="1"/>
    <col min="7956" max="7957" width="5.5703125" style="1" bestFit="1" customWidth="1"/>
    <col min="7958" max="7959" width="6.28515625" style="1" customWidth="1"/>
    <col min="7960" max="7960" width="7.7109375" style="1" customWidth="1"/>
    <col min="7961" max="8192" width="9.140625" style="1"/>
    <col min="8193" max="8193" width="4.7109375" style="1" customWidth="1"/>
    <col min="8194" max="8194" width="16.28515625" style="1" customWidth="1"/>
    <col min="8195" max="8195" width="9.7109375" style="1" customWidth="1"/>
    <col min="8196" max="8197" width="5.5703125" style="1" bestFit="1" customWidth="1"/>
    <col min="8198" max="8198" width="6.5703125" style="1" bestFit="1" customWidth="1"/>
    <col min="8199" max="8199" width="6.85546875" style="1" bestFit="1" customWidth="1"/>
    <col min="8200" max="8200" width="7.140625" style="1" bestFit="1" customWidth="1"/>
    <col min="8201" max="8201" width="7" style="1" bestFit="1" customWidth="1"/>
    <col min="8202" max="8202" width="9" style="1" bestFit="1" customWidth="1"/>
    <col min="8203" max="8203" width="8.85546875" style="1" bestFit="1" customWidth="1"/>
    <col min="8204" max="8204" width="8" style="1" bestFit="1" customWidth="1"/>
    <col min="8205" max="8206" width="5.85546875" style="1" customWidth="1"/>
    <col min="8207" max="8208" width="7.28515625" style="1" customWidth="1"/>
    <col min="8209" max="8209" width="7.42578125" style="1" customWidth="1"/>
    <col min="8210" max="8210" width="6.28515625" style="1" bestFit="1" customWidth="1"/>
    <col min="8211" max="8211" width="7.140625" style="1" bestFit="1" customWidth="1"/>
    <col min="8212" max="8213" width="5.5703125" style="1" bestFit="1" customWidth="1"/>
    <col min="8214" max="8215" width="6.28515625" style="1" customWidth="1"/>
    <col min="8216" max="8216" width="7.7109375" style="1" customWidth="1"/>
    <col min="8217" max="8448" width="9.140625" style="1"/>
    <col min="8449" max="8449" width="4.7109375" style="1" customWidth="1"/>
    <col min="8450" max="8450" width="16.28515625" style="1" customWidth="1"/>
    <col min="8451" max="8451" width="9.7109375" style="1" customWidth="1"/>
    <col min="8452" max="8453" width="5.5703125" style="1" bestFit="1" customWidth="1"/>
    <col min="8454" max="8454" width="6.5703125" style="1" bestFit="1" customWidth="1"/>
    <col min="8455" max="8455" width="6.85546875" style="1" bestFit="1" customWidth="1"/>
    <col min="8456" max="8456" width="7.140625" style="1" bestFit="1" customWidth="1"/>
    <col min="8457" max="8457" width="7" style="1" bestFit="1" customWidth="1"/>
    <col min="8458" max="8458" width="9" style="1" bestFit="1" customWidth="1"/>
    <col min="8459" max="8459" width="8.85546875" style="1" bestFit="1" customWidth="1"/>
    <col min="8460" max="8460" width="8" style="1" bestFit="1" customWidth="1"/>
    <col min="8461" max="8462" width="5.85546875" style="1" customWidth="1"/>
    <col min="8463" max="8464" width="7.28515625" style="1" customWidth="1"/>
    <col min="8465" max="8465" width="7.42578125" style="1" customWidth="1"/>
    <col min="8466" max="8466" width="6.28515625" style="1" bestFit="1" customWidth="1"/>
    <col min="8467" max="8467" width="7.140625" style="1" bestFit="1" customWidth="1"/>
    <col min="8468" max="8469" width="5.5703125" style="1" bestFit="1" customWidth="1"/>
    <col min="8470" max="8471" width="6.28515625" style="1" customWidth="1"/>
    <col min="8472" max="8472" width="7.7109375" style="1" customWidth="1"/>
    <col min="8473" max="8704" width="9.140625" style="1"/>
    <col min="8705" max="8705" width="4.7109375" style="1" customWidth="1"/>
    <col min="8706" max="8706" width="16.28515625" style="1" customWidth="1"/>
    <col min="8707" max="8707" width="9.7109375" style="1" customWidth="1"/>
    <col min="8708" max="8709" width="5.5703125" style="1" bestFit="1" customWidth="1"/>
    <col min="8710" max="8710" width="6.5703125" style="1" bestFit="1" customWidth="1"/>
    <col min="8711" max="8711" width="6.85546875" style="1" bestFit="1" customWidth="1"/>
    <col min="8712" max="8712" width="7.140625" style="1" bestFit="1" customWidth="1"/>
    <col min="8713" max="8713" width="7" style="1" bestFit="1" customWidth="1"/>
    <col min="8714" max="8714" width="9" style="1" bestFit="1" customWidth="1"/>
    <col min="8715" max="8715" width="8.85546875" style="1" bestFit="1" customWidth="1"/>
    <col min="8716" max="8716" width="8" style="1" bestFit="1" customWidth="1"/>
    <col min="8717" max="8718" width="5.85546875" style="1" customWidth="1"/>
    <col min="8719" max="8720" width="7.28515625" style="1" customWidth="1"/>
    <col min="8721" max="8721" width="7.42578125" style="1" customWidth="1"/>
    <col min="8722" max="8722" width="6.28515625" style="1" bestFit="1" customWidth="1"/>
    <col min="8723" max="8723" width="7.140625" style="1" bestFit="1" customWidth="1"/>
    <col min="8724" max="8725" width="5.5703125" style="1" bestFit="1" customWidth="1"/>
    <col min="8726" max="8727" width="6.28515625" style="1" customWidth="1"/>
    <col min="8728" max="8728" width="7.7109375" style="1" customWidth="1"/>
    <col min="8729" max="8960" width="9.140625" style="1"/>
    <col min="8961" max="8961" width="4.7109375" style="1" customWidth="1"/>
    <col min="8962" max="8962" width="16.28515625" style="1" customWidth="1"/>
    <col min="8963" max="8963" width="9.7109375" style="1" customWidth="1"/>
    <col min="8964" max="8965" width="5.5703125" style="1" bestFit="1" customWidth="1"/>
    <col min="8966" max="8966" width="6.5703125" style="1" bestFit="1" customWidth="1"/>
    <col min="8967" max="8967" width="6.85546875" style="1" bestFit="1" customWidth="1"/>
    <col min="8968" max="8968" width="7.140625" style="1" bestFit="1" customWidth="1"/>
    <col min="8969" max="8969" width="7" style="1" bestFit="1" customWidth="1"/>
    <col min="8970" max="8970" width="9" style="1" bestFit="1" customWidth="1"/>
    <col min="8971" max="8971" width="8.85546875" style="1" bestFit="1" customWidth="1"/>
    <col min="8972" max="8972" width="8" style="1" bestFit="1" customWidth="1"/>
    <col min="8973" max="8974" width="5.85546875" style="1" customWidth="1"/>
    <col min="8975" max="8976" width="7.28515625" style="1" customWidth="1"/>
    <col min="8977" max="8977" width="7.42578125" style="1" customWidth="1"/>
    <col min="8978" max="8978" width="6.28515625" style="1" bestFit="1" customWidth="1"/>
    <col min="8979" max="8979" width="7.140625" style="1" bestFit="1" customWidth="1"/>
    <col min="8980" max="8981" width="5.5703125" style="1" bestFit="1" customWidth="1"/>
    <col min="8982" max="8983" width="6.28515625" style="1" customWidth="1"/>
    <col min="8984" max="8984" width="7.7109375" style="1" customWidth="1"/>
    <col min="8985" max="9216" width="9.140625" style="1"/>
    <col min="9217" max="9217" width="4.7109375" style="1" customWidth="1"/>
    <col min="9218" max="9218" width="16.28515625" style="1" customWidth="1"/>
    <col min="9219" max="9219" width="9.7109375" style="1" customWidth="1"/>
    <col min="9220" max="9221" width="5.5703125" style="1" bestFit="1" customWidth="1"/>
    <col min="9222" max="9222" width="6.5703125" style="1" bestFit="1" customWidth="1"/>
    <col min="9223" max="9223" width="6.85546875" style="1" bestFit="1" customWidth="1"/>
    <col min="9224" max="9224" width="7.140625" style="1" bestFit="1" customWidth="1"/>
    <col min="9225" max="9225" width="7" style="1" bestFit="1" customWidth="1"/>
    <col min="9226" max="9226" width="9" style="1" bestFit="1" customWidth="1"/>
    <col min="9227" max="9227" width="8.85546875" style="1" bestFit="1" customWidth="1"/>
    <col min="9228" max="9228" width="8" style="1" bestFit="1" customWidth="1"/>
    <col min="9229" max="9230" width="5.85546875" style="1" customWidth="1"/>
    <col min="9231" max="9232" width="7.28515625" style="1" customWidth="1"/>
    <col min="9233" max="9233" width="7.42578125" style="1" customWidth="1"/>
    <col min="9234" max="9234" width="6.28515625" style="1" bestFit="1" customWidth="1"/>
    <col min="9235" max="9235" width="7.140625" style="1" bestFit="1" customWidth="1"/>
    <col min="9236" max="9237" width="5.5703125" style="1" bestFit="1" customWidth="1"/>
    <col min="9238" max="9239" width="6.28515625" style="1" customWidth="1"/>
    <col min="9240" max="9240" width="7.7109375" style="1" customWidth="1"/>
    <col min="9241" max="9472" width="9.140625" style="1"/>
    <col min="9473" max="9473" width="4.7109375" style="1" customWidth="1"/>
    <col min="9474" max="9474" width="16.28515625" style="1" customWidth="1"/>
    <col min="9475" max="9475" width="9.7109375" style="1" customWidth="1"/>
    <col min="9476" max="9477" width="5.5703125" style="1" bestFit="1" customWidth="1"/>
    <col min="9478" max="9478" width="6.5703125" style="1" bestFit="1" customWidth="1"/>
    <col min="9479" max="9479" width="6.85546875" style="1" bestFit="1" customWidth="1"/>
    <col min="9480" max="9480" width="7.140625" style="1" bestFit="1" customWidth="1"/>
    <col min="9481" max="9481" width="7" style="1" bestFit="1" customWidth="1"/>
    <col min="9482" max="9482" width="9" style="1" bestFit="1" customWidth="1"/>
    <col min="9483" max="9483" width="8.85546875" style="1" bestFit="1" customWidth="1"/>
    <col min="9484" max="9484" width="8" style="1" bestFit="1" customWidth="1"/>
    <col min="9485" max="9486" width="5.85546875" style="1" customWidth="1"/>
    <col min="9487" max="9488" width="7.28515625" style="1" customWidth="1"/>
    <col min="9489" max="9489" width="7.42578125" style="1" customWidth="1"/>
    <col min="9490" max="9490" width="6.28515625" style="1" bestFit="1" customWidth="1"/>
    <col min="9491" max="9491" width="7.140625" style="1" bestFit="1" customWidth="1"/>
    <col min="9492" max="9493" width="5.5703125" style="1" bestFit="1" customWidth="1"/>
    <col min="9494" max="9495" width="6.28515625" style="1" customWidth="1"/>
    <col min="9496" max="9496" width="7.7109375" style="1" customWidth="1"/>
    <col min="9497" max="9728" width="9.140625" style="1"/>
    <col min="9729" max="9729" width="4.7109375" style="1" customWidth="1"/>
    <col min="9730" max="9730" width="16.28515625" style="1" customWidth="1"/>
    <col min="9731" max="9731" width="9.7109375" style="1" customWidth="1"/>
    <col min="9732" max="9733" width="5.5703125" style="1" bestFit="1" customWidth="1"/>
    <col min="9734" max="9734" width="6.5703125" style="1" bestFit="1" customWidth="1"/>
    <col min="9735" max="9735" width="6.85546875" style="1" bestFit="1" customWidth="1"/>
    <col min="9736" max="9736" width="7.140625" style="1" bestFit="1" customWidth="1"/>
    <col min="9737" max="9737" width="7" style="1" bestFit="1" customWidth="1"/>
    <col min="9738" max="9738" width="9" style="1" bestFit="1" customWidth="1"/>
    <col min="9739" max="9739" width="8.85546875" style="1" bestFit="1" customWidth="1"/>
    <col min="9740" max="9740" width="8" style="1" bestFit="1" customWidth="1"/>
    <col min="9741" max="9742" width="5.85546875" style="1" customWidth="1"/>
    <col min="9743" max="9744" width="7.28515625" style="1" customWidth="1"/>
    <col min="9745" max="9745" width="7.42578125" style="1" customWidth="1"/>
    <col min="9746" max="9746" width="6.28515625" style="1" bestFit="1" customWidth="1"/>
    <col min="9747" max="9747" width="7.140625" style="1" bestFit="1" customWidth="1"/>
    <col min="9748" max="9749" width="5.5703125" style="1" bestFit="1" customWidth="1"/>
    <col min="9750" max="9751" width="6.28515625" style="1" customWidth="1"/>
    <col min="9752" max="9752" width="7.7109375" style="1" customWidth="1"/>
    <col min="9753" max="9984" width="9.140625" style="1"/>
    <col min="9985" max="9985" width="4.7109375" style="1" customWidth="1"/>
    <col min="9986" max="9986" width="16.28515625" style="1" customWidth="1"/>
    <col min="9987" max="9987" width="9.7109375" style="1" customWidth="1"/>
    <col min="9988" max="9989" width="5.5703125" style="1" bestFit="1" customWidth="1"/>
    <col min="9990" max="9990" width="6.5703125" style="1" bestFit="1" customWidth="1"/>
    <col min="9991" max="9991" width="6.85546875" style="1" bestFit="1" customWidth="1"/>
    <col min="9992" max="9992" width="7.140625" style="1" bestFit="1" customWidth="1"/>
    <col min="9993" max="9993" width="7" style="1" bestFit="1" customWidth="1"/>
    <col min="9994" max="9994" width="9" style="1" bestFit="1" customWidth="1"/>
    <col min="9995" max="9995" width="8.85546875" style="1" bestFit="1" customWidth="1"/>
    <col min="9996" max="9996" width="8" style="1" bestFit="1" customWidth="1"/>
    <col min="9997" max="9998" width="5.85546875" style="1" customWidth="1"/>
    <col min="9999" max="10000" width="7.28515625" style="1" customWidth="1"/>
    <col min="10001" max="10001" width="7.42578125" style="1" customWidth="1"/>
    <col min="10002" max="10002" width="6.28515625" style="1" bestFit="1" customWidth="1"/>
    <col min="10003" max="10003" width="7.140625" style="1" bestFit="1" customWidth="1"/>
    <col min="10004" max="10005" width="5.5703125" style="1" bestFit="1" customWidth="1"/>
    <col min="10006" max="10007" width="6.28515625" style="1" customWidth="1"/>
    <col min="10008" max="10008" width="7.7109375" style="1" customWidth="1"/>
    <col min="10009" max="10240" width="9.140625" style="1"/>
    <col min="10241" max="10241" width="4.7109375" style="1" customWidth="1"/>
    <col min="10242" max="10242" width="16.28515625" style="1" customWidth="1"/>
    <col min="10243" max="10243" width="9.7109375" style="1" customWidth="1"/>
    <col min="10244" max="10245" width="5.5703125" style="1" bestFit="1" customWidth="1"/>
    <col min="10246" max="10246" width="6.5703125" style="1" bestFit="1" customWidth="1"/>
    <col min="10247" max="10247" width="6.85546875" style="1" bestFit="1" customWidth="1"/>
    <col min="10248" max="10248" width="7.140625" style="1" bestFit="1" customWidth="1"/>
    <col min="10249" max="10249" width="7" style="1" bestFit="1" customWidth="1"/>
    <col min="10250" max="10250" width="9" style="1" bestFit="1" customWidth="1"/>
    <col min="10251" max="10251" width="8.85546875" style="1" bestFit="1" customWidth="1"/>
    <col min="10252" max="10252" width="8" style="1" bestFit="1" customWidth="1"/>
    <col min="10253" max="10254" width="5.85546875" style="1" customWidth="1"/>
    <col min="10255" max="10256" width="7.28515625" style="1" customWidth="1"/>
    <col min="10257" max="10257" width="7.42578125" style="1" customWidth="1"/>
    <col min="10258" max="10258" width="6.28515625" style="1" bestFit="1" customWidth="1"/>
    <col min="10259" max="10259" width="7.140625" style="1" bestFit="1" customWidth="1"/>
    <col min="10260" max="10261" width="5.5703125" style="1" bestFit="1" customWidth="1"/>
    <col min="10262" max="10263" width="6.28515625" style="1" customWidth="1"/>
    <col min="10264" max="10264" width="7.7109375" style="1" customWidth="1"/>
    <col min="10265" max="10496" width="9.140625" style="1"/>
    <col min="10497" max="10497" width="4.7109375" style="1" customWidth="1"/>
    <col min="10498" max="10498" width="16.28515625" style="1" customWidth="1"/>
    <col min="10499" max="10499" width="9.7109375" style="1" customWidth="1"/>
    <col min="10500" max="10501" width="5.5703125" style="1" bestFit="1" customWidth="1"/>
    <col min="10502" max="10502" width="6.5703125" style="1" bestFit="1" customWidth="1"/>
    <col min="10503" max="10503" width="6.85546875" style="1" bestFit="1" customWidth="1"/>
    <col min="10504" max="10504" width="7.140625" style="1" bestFit="1" customWidth="1"/>
    <col min="10505" max="10505" width="7" style="1" bestFit="1" customWidth="1"/>
    <col min="10506" max="10506" width="9" style="1" bestFit="1" customWidth="1"/>
    <col min="10507" max="10507" width="8.85546875" style="1" bestFit="1" customWidth="1"/>
    <col min="10508" max="10508" width="8" style="1" bestFit="1" customWidth="1"/>
    <col min="10509" max="10510" width="5.85546875" style="1" customWidth="1"/>
    <col min="10511" max="10512" width="7.28515625" style="1" customWidth="1"/>
    <col min="10513" max="10513" width="7.42578125" style="1" customWidth="1"/>
    <col min="10514" max="10514" width="6.28515625" style="1" bestFit="1" customWidth="1"/>
    <col min="10515" max="10515" width="7.140625" style="1" bestFit="1" customWidth="1"/>
    <col min="10516" max="10517" width="5.5703125" style="1" bestFit="1" customWidth="1"/>
    <col min="10518" max="10519" width="6.28515625" style="1" customWidth="1"/>
    <col min="10520" max="10520" width="7.7109375" style="1" customWidth="1"/>
    <col min="10521" max="10752" width="9.140625" style="1"/>
    <col min="10753" max="10753" width="4.7109375" style="1" customWidth="1"/>
    <col min="10754" max="10754" width="16.28515625" style="1" customWidth="1"/>
    <col min="10755" max="10755" width="9.7109375" style="1" customWidth="1"/>
    <col min="10756" max="10757" width="5.5703125" style="1" bestFit="1" customWidth="1"/>
    <col min="10758" max="10758" width="6.5703125" style="1" bestFit="1" customWidth="1"/>
    <col min="10759" max="10759" width="6.85546875" style="1" bestFit="1" customWidth="1"/>
    <col min="10760" max="10760" width="7.140625" style="1" bestFit="1" customWidth="1"/>
    <col min="10761" max="10761" width="7" style="1" bestFit="1" customWidth="1"/>
    <col min="10762" max="10762" width="9" style="1" bestFit="1" customWidth="1"/>
    <col min="10763" max="10763" width="8.85546875" style="1" bestFit="1" customWidth="1"/>
    <col min="10764" max="10764" width="8" style="1" bestFit="1" customWidth="1"/>
    <col min="10765" max="10766" width="5.85546875" style="1" customWidth="1"/>
    <col min="10767" max="10768" width="7.28515625" style="1" customWidth="1"/>
    <col min="10769" max="10769" width="7.42578125" style="1" customWidth="1"/>
    <col min="10770" max="10770" width="6.28515625" style="1" bestFit="1" customWidth="1"/>
    <col min="10771" max="10771" width="7.140625" style="1" bestFit="1" customWidth="1"/>
    <col min="10772" max="10773" width="5.5703125" style="1" bestFit="1" customWidth="1"/>
    <col min="10774" max="10775" width="6.28515625" style="1" customWidth="1"/>
    <col min="10776" max="10776" width="7.7109375" style="1" customWidth="1"/>
    <col min="10777" max="11008" width="9.140625" style="1"/>
    <col min="11009" max="11009" width="4.7109375" style="1" customWidth="1"/>
    <col min="11010" max="11010" width="16.28515625" style="1" customWidth="1"/>
    <col min="11011" max="11011" width="9.7109375" style="1" customWidth="1"/>
    <col min="11012" max="11013" width="5.5703125" style="1" bestFit="1" customWidth="1"/>
    <col min="11014" max="11014" width="6.5703125" style="1" bestFit="1" customWidth="1"/>
    <col min="11015" max="11015" width="6.85546875" style="1" bestFit="1" customWidth="1"/>
    <col min="11016" max="11016" width="7.140625" style="1" bestFit="1" customWidth="1"/>
    <col min="11017" max="11017" width="7" style="1" bestFit="1" customWidth="1"/>
    <col min="11018" max="11018" width="9" style="1" bestFit="1" customWidth="1"/>
    <col min="11019" max="11019" width="8.85546875" style="1" bestFit="1" customWidth="1"/>
    <col min="11020" max="11020" width="8" style="1" bestFit="1" customWidth="1"/>
    <col min="11021" max="11022" width="5.85546875" style="1" customWidth="1"/>
    <col min="11023" max="11024" width="7.28515625" style="1" customWidth="1"/>
    <col min="11025" max="11025" width="7.42578125" style="1" customWidth="1"/>
    <col min="11026" max="11026" width="6.28515625" style="1" bestFit="1" customWidth="1"/>
    <col min="11027" max="11027" width="7.140625" style="1" bestFit="1" customWidth="1"/>
    <col min="11028" max="11029" width="5.5703125" style="1" bestFit="1" customWidth="1"/>
    <col min="11030" max="11031" width="6.28515625" style="1" customWidth="1"/>
    <col min="11032" max="11032" width="7.7109375" style="1" customWidth="1"/>
    <col min="11033" max="11264" width="9.140625" style="1"/>
    <col min="11265" max="11265" width="4.7109375" style="1" customWidth="1"/>
    <col min="11266" max="11266" width="16.28515625" style="1" customWidth="1"/>
    <col min="11267" max="11267" width="9.7109375" style="1" customWidth="1"/>
    <col min="11268" max="11269" width="5.5703125" style="1" bestFit="1" customWidth="1"/>
    <col min="11270" max="11270" width="6.5703125" style="1" bestFit="1" customWidth="1"/>
    <col min="11271" max="11271" width="6.85546875" style="1" bestFit="1" customWidth="1"/>
    <col min="11272" max="11272" width="7.140625" style="1" bestFit="1" customWidth="1"/>
    <col min="11273" max="11273" width="7" style="1" bestFit="1" customWidth="1"/>
    <col min="11274" max="11274" width="9" style="1" bestFit="1" customWidth="1"/>
    <col min="11275" max="11275" width="8.85546875" style="1" bestFit="1" customWidth="1"/>
    <col min="11276" max="11276" width="8" style="1" bestFit="1" customWidth="1"/>
    <col min="11277" max="11278" width="5.85546875" style="1" customWidth="1"/>
    <col min="11279" max="11280" width="7.28515625" style="1" customWidth="1"/>
    <col min="11281" max="11281" width="7.42578125" style="1" customWidth="1"/>
    <col min="11282" max="11282" width="6.28515625" style="1" bestFit="1" customWidth="1"/>
    <col min="11283" max="11283" width="7.140625" style="1" bestFit="1" customWidth="1"/>
    <col min="11284" max="11285" width="5.5703125" style="1" bestFit="1" customWidth="1"/>
    <col min="11286" max="11287" width="6.28515625" style="1" customWidth="1"/>
    <col min="11288" max="11288" width="7.7109375" style="1" customWidth="1"/>
    <col min="11289" max="11520" width="9.140625" style="1"/>
    <col min="11521" max="11521" width="4.7109375" style="1" customWidth="1"/>
    <col min="11522" max="11522" width="16.28515625" style="1" customWidth="1"/>
    <col min="11523" max="11523" width="9.7109375" style="1" customWidth="1"/>
    <col min="11524" max="11525" width="5.5703125" style="1" bestFit="1" customWidth="1"/>
    <col min="11526" max="11526" width="6.5703125" style="1" bestFit="1" customWidth="1"/>
    <col min="11527" max="11527" width="6.85546875" style="1" bestFit="1" customWidth="1"/>
    <col min="11528" max="11528" width="7.140625" style="1" bestFit="1" customWidth="1"/>
    <col min="11529" max="11529" width="7" style="1" bestFit="1" customWidth="1"/>
    <col min="11530" max="11530" width="9" style="1" bestFit="1" customWidth="1"/>
    <col min="11531" max="11531" width="8.85546875" style="1" bestFit="1" customWidth="1"/>
    <col min="11532" max="11532" width="8" style="1" bestFit="1" customWidth="1"/>
    <col min="11533" max="11534" width="5.85546875" style="1" customWidth="1"/>
    <col min="11535" max="11536" width="7.28515625" style="1" customWidth="1"/>
    <col min="11537" max="11537" width="7.42578125" style="1" customWidth="1"/>
    <col min="11538" max="11538" width="6.28515625" style="1" bestFit="1" customWidth="1"/>
    <col min="11539" max="11539" width="7.140625" style="1" bestFit="1" customWidth="1"/>
    <col min="11540" max="11541" width="5.5703125" style="1" bestFit="1" customWidth="1"/>
    <col min="11542" max="11543" width="6.28515625" style="1" customWidth="1"/>
    <col min="11544" max="11544" width="7.7109375" style="1" customWidth="1"/>
    <col min="11545" max="11776" width="9.140625" style="1"/>
    <col min="11777" max="11777" width="4.7109375" style="1" customWidth="1"/>
    <col min="11778" max="11778" width="16.28515625" style="1" customWidth="1"/>
    <col min="11779" max="11779" width="9.7109375" style="1" customWidth="1"/>
    <col min="11780" max="11781" width="5.5703125" style="1" bestFit="1" customWidth="1"/>
    <col min="11782" max="11782" width="6.5703125" style="1" bestFit="1" customWidth="1"/>
    <col min="11783" max="11783" width="6.85546875" style="1" bestFit="1" customWidth="1"/>
    <col min="11784" max="11784" width="7.140625" style="1" bestFit="1" customWidth="1"/>
    <col min="11785" max="11785" width="7" style="1" bestFit="1" customWidth="1"/>
    <col min="11786" max="11786" width="9" style="1" bestFit="1" customWidth="1"/>
    <col min="11787" max="11787" width="8.85546875" style="1" bestFit="1" customWidth="1"/>
    <col min="11788" max="11788" width="8" style="1" bestFit="1" customWidth="1"/>
    <col min="11789" max="11790" width="5.85546875" style="1" customWidth="1"/>
    <col min="11791" max="11792" width="7.28515625" style="1" customWidth="1"/>
    <col min="11793" max="11793" width="7.42578125" style="1" customWidth="1"/>
    <col min="11794" max="11794" width="6.28515625" style="1" bestFit="1" customWidth="1"/>
    <col min="11795" max="11795" width="7.140625" style="1" bestFit="1" customWidth="1"/>
    <col min="11796" max="11797" width="5.5703125" style="1" bestFit="1" customWidth="1"/>
    <col min="11798" max="11799" width="6.28515625" style="1" customWidth="1"/>
    <col min="11800" max="11800" width="7.7109375" style="1" customWidth="1"/>
    <col min="11801" max="12032" width="9.140625" style="1"/>
    <col min="12033" max="12033" width="4.7109375" style="1" customWidth="1"/>
    <col min="12034" max="12034" width="16.28515625" style="1" customWidth="1"/>
    <col min="12035" max="12035" width="9.7109375" style="1" customWidth="1"/>
    <col min="12036" max="12037" width="5.5703125" style="1" bestFit="1" customWidth="1"/>
    <col min="12038" max="12038" width="6.5703125" style="1" bestFit="1" customWidth="1"/>
    <col min="12039" max="12039" width="6.85546875" style="1" bestFit="1" customWidth="1"/>
    <col min="12040" max="12040" width="7.140625" style="1" bestFit="1" customWidth="1"/>
    <col min="12041" max="12041" width="7" style="1" bestFit="1" customWidth="1"/>
    <col min="12042" max="12042" width="9" style="1" bestFit="1" customWidth="1"/>
    <col min="12043" max="12043" width="8.85546875" style="1" bestFit="1" customWidth="1"/>
    <col min="12044" max="12044" width="8" style="1" bestFit="1" customWidth="1"/>
    <col min="12045" max="12046" width="5.85546875" style="1" customWidth="1"/>
    <col min="12047" max="12048" width="7.28515625" style="1" customWidth="1"/>
    <col min="12049" max="12049" width="7.42578125" style="1" customWidth="1"/>
    <col min="12050" max="12050" width="6.28515625" style="1" bestFit="1" customWidth="1"/>
    <col min="12051" max="12051" width="7.140625" style="1" bestFit="1" customWidth="1"/>
    <col min="12052" max="12053" width="5.5703125" style="1" bestFit="1" customWidth="1"/>
    <col min="12054" max="12055" width="6.28515625" style="1" customWidth="1"/>
    <col min="12056" max="12056" width="7.7109375" style="1" customWidth="1"/>
    <col min="12057" max="12288" width="9.140625" style="1"/>
    <col min="12289" max="12289" width="4.7109375" style="1" customWidth="1"/>
    <col min="12290" max="12290" width="16.28515625" style="1" customWidth="1"/>
    <col min="12291" max="12291" width="9.7109375" style="1" customWidth="1"/>
    <col min="12292" max="12293" width="5.5703125" style="1" bestFit="1" customWidth="1"/>
    <col min="12294" max="12294" width="6.5703125" style="1" bestFit="1" customWidth="1"/>
    <col min="12295" max="12295" width="6.85546875" style="1" bestFit="1" customWidth="1"/>
    <col min="12296" max="12296" width="7.140625" style="1" bestFit="1" customWidth="1"/>
    <col min="12297" max="12297" width="7" style="1" bestFit="1" customWidth="1"/>
    <col min="12298" max="12298" width="9" style="1" bestFit="1" customWidth="1"/>
    <col min="12299" max="12299" width="8.85546875" style="1" bestFit="1" customWidth="1"/>
    <col min="12300" max="12300" width="8" style="1" bestFit="1" customWidth="1"/>
    <col min="12301" max="12302" width="5.85546875" style="1" customWidth="1"/>
    <col min="12303" max="12304" width="7.28515625" style="1" customWidth="1"/>
    <col min="12305" max="12305" width="7.42578125" style="1" customWidth="1"/>
    <col min="12306" max="12306" width="6.28515625" style="1" bestFit="1" customWidth="1"/>
    <col min="12307" max="12307" width="7.140625" style="1" bestFit="1" customWidth="1"/>
    <col min="12308" max="12309" width="5.5703125" style="1" bestFit="1" customWidth="1"/>
    <col min="12310" max="12311" width="6.28515625" style="1" customWidth="1"/>
    <col min="12312" max="12312" width="7.7109375" style="1" customWidth="1"/>
    <col min="12313" max="12544" width="9.140625" style="1"/>
    <col min="12545" max="12545" width="4.7109375" style="1" customWidth="1"/>
    <col min="12546" max="12546" width="16.28515625" style="1" customWidth="1"/>
    <col min="12547" max="12547" width="9.7109375" style="1" customWidth="1"/>
    <col min="12548" max="12549" width="5.5703125" style="1" bestFit="1" customWidth="1"/>
    <col min="12550" max="12550" width="6.5703125" style="1" bestFit="1" customWidth="1"/>
    <col min="12551" max="12551" width="6.85546875" style="1" bestFit="1" customWidth="1"/>
    <col min="12552" max="12552" width="7.140625" style="1" bestFit="1" customWidth="1"/>
    <col min="12553" max="12553" width="7" style="1" bestFit="1" customWidth="1"/>
    <col min="12554" max="12554" width="9" style="1" bestFit="1" customWidth="1"/>
    <col min="12555" max="12555" width="8.85546875" style="1" bestFit="1" customWidth="1"/>
    <col min="12556" max="12556" width="8" style="1" bestFit="1" customWidth="1"/>
    <col min="12557" max="12558" width="5.85546875" style="1" customWidth="1"/>
    <col min="12559" max="12560" width="7.28515625" style="1" customWidth="1"/>
    <col min="12561" max="12561" width="7.42578125" style="1" customWidth="1"/>
    <col min="12562" max="12562" width="6.28515625" style="1" bestFit="1" customWidth="1"/>
    <col min="12563" max="12563" width="7.140625" style="1" bestFit="1" customWidth="1"/>
    <col min="12564" max="12565" width="5.5703125" style="1" bestFit="1" customWidth="1"/>
    <col min="12566" max="12567" width="6.28515625" style="1" customWidth="1"/>
    <col min="12568" max="12568" width="7.7109375" style="1" customWidth="1"/>
    <col min="12569" max="12800" width="9.140625" style="1"/>
    <col min="12801" max="12801" width="4.7109375" style="1" customWidth="1"/>
    <col min="12802" max="12802" width="16.28515625" style="1" customWidth="1"/>
    <col min="12803" max="12803" width="9.7109375" style="1" customWidth="1"/>
    <col min="12804" max="12805" width="5.5703125" style="1" bestFit="1" customWidth="1"/>
    <col min="12806" max="12806" width="6.5703125" style="1" bestFit="1" customWidth="1"/>
    <col min="12807" max="12807" width="6.85546875" style="1" bestFit="1" customWidth="1"/>
    <col min="12808" max="12808" width="7.140625" style="1" bestFit="1" customWidth="1"/>
    <col min="12809" max="12809" width="7" style="1" bestFit="1" customWidth="1"/>
    <col min="12810" max="12810" width="9" style="1" bestFit="1" customWidth="1"/>
    <col min="12811" max="12811" width="8.85546875" style="1" bestFit="1" customWidth="1"/>
    <col min="12812" max="12812" width="8" style="1" bestFit="1" customWidth="1"/>
    <col min="12813" max="12814" width="5.85546875" style="1" customWidth="1"/>
    <col min="12815" max="12816" width="7.28515625" style="1" customWidth="1"/>
    <col min="12817" max="12817" width="7.42578125" style="1" customWidth="1"/>
    <col min="12818" max="12818" width="6.28515625" style="1" bestFit="1" customWidth="1"/>
    <col min="12819" max="12819" width="7.140625" style="1" bestFit="1" customWidth="1"/>
    <col min="12820" max="12821" width="5.5703125" style="1" bestFit="1" customWidth="1"/>
    <col min="12822" max="12823" width="6.28515625" style="1" customWidth="1"/>
    <col min="12824" max="12824" width="7.7109375" style="1" customWidth="1"/>
    <col min="12825" max="13056" width="9.140625" style="1"/>
    <col min="13057" max="13057" width="4.7109375" style="1" customWidth="1"/>
    <col min="13058" max="13058" width="16.28515625" style="1" customWidth="1"/>
    <col min="13059" max="13059" width="9.7109375" style="1" customWidth="1"/>
    <col min="13060" max="13061" width="5.5703125" style="1" bestFit="1" customWidth="1"/>
    <col min="13062" max="13062" width="6.5703125" style="1" bestFit="1" customWidth="1"/>
    <col min="13063" max="13063" width="6.85546875" style="1" bestFit="1" customWidth="1"/>
    <col min="13064" max="13064" width="7.140625" style="1" bestFit="1" customWidth="1"/>
    <col min="13065" max="13065" width="7" style="1" bestFit="1" customWidth="1"/>
    <col min="13066" max="13066" width="9" style="1" bestFit="1" customWidth="1"/>
    <col min="13067" max="13067" width="8.85546875" style="1" bestFit="1" customWidth="1"/>
    <col min="13068" max="13068" width="8" style="1" bestFit="1" customWidth="1"/>
    <col min="13069" max="13070" width="5.85546875" style="1" customWidth="1"/>
    <col min="13071" max="13072" width="7.28515625" style="1" customWidth="1"/>
    <col min="13073" max="13073" width="7.42578125" style="1" customWidth="1"/>
    <col min="13074" max="13074" width="6.28515625" style="1" bestFit="1" customWidth="1"/>
    <col min="13075" max="13075" width="7.140625" style="1" bestFit="1" customWidth="1"/>
    <col min="13076" max="13077" width="5.5703125" style="1" bestFit="1" customWidth="1"/>
    <col min="13078" max="13079" width="6.28515625" style="1" customWidth="1"/>
    <col min="13080" max="13080" width="7.7109375" style="1" customWidth="1"/>
    <col min="13081" max="13312" width="9.140625" style="1"/>
    <col min="13313" max="13313" width="4.7109375" style="1" customWidth="1"/>
    <col min="13314" max="13314" width="16.28515625" style="1" customWidth="1"/>
    <col min="13315" max="13315" width="9.7109375" style="1" customWidth="1"/>
    <col min="13316" max="13317" width="5.5703125" style="1" bestFit="1" customWidth="1"/>
    <col min="13318" max="13318" width="6.5703125" style="1" bestFit="1" customWidth="1"/>
    <col min="13319" max="13319" width="6.85546875" style="1" bestFit="1" customWidth="1"/>
    <col min="13320" max="13320" width="7.140625" style="1" bestFit="1" customWidth="1"/>
    <col min="13321" max="13321" width="7" style="1" bestFit="1" customWidth="1"/>
    <col min="13322" max="13322" width="9" style="1" bestFit="1" customWidth="1"/>
    <col min="13323" max="13323" width="8.85546875" style="1" bestFit="1" customWidth="1"/>
    <col min="13324" max="13324" width="8" style="1" bestFit="1" customWidth="1"/>
    <col min="13325" max="13326" width="5.85546875" style="1" customWidth="1"/>
    <col min="13327" max="13328" width="7.28515625" style="1" customWidth="1"/>
    <col min="13329" max="13329" width="7.42578125" style="1" customWidth="1"/>
    <col min="13330" max="13330" width="6.28515625" style="1" bestFit="1" customWidth="1"/>
    <col min="13331" max="13331" width="7.140625" style="1" bestFit="1" customWidth="1"/>
    <col min="13332" max="13333" width="5.5703125" style="1" bestFit="1" customWidth="1"/>
    <col min="13334" max="13335" width="6.28515625" style="1" customWidth="1"/>
    <col min="13336" max="13336" width="7.7109375" style="1" customWidth="1"/>
    <col min="13337" max="13568" width="9.140625" style="1"/>
    <col min="13569" max="13569" width="4.7109375" style="1" customWidth="1"/>
    <col min="13570" max="13570" width="16.28515625" style="1" customWidth="1"/>
    <col min="13571" max="13571" width="9.7109375" style="1" customWidth="1"/>
    <col min="13572" max="13573" width="5.5703125" style="1" bestFit="1" customWidth="1"/>
    <col min="13574" max="13574" width="6.5703125" style="1" bestFit="1" customWidth="1"/>
    <col min="13575" max="13575" width="6.85546875" style="1" bestFit="1" customWidth="1"/>
    <col min="13576" max="13576" width="7.140625" style="1" bestFit="1" customWidth="1"/>
    <col min="13577" max="13577" width="7" style="1" bestFit="1" customWidth="1"/>
    <col min="13578" max="13578" width="9" style="1" bestFit="1" customWidth="1"/>
    <col min="13579" max="13579" width="8.85546875" style="1" bestFit="1" customWidth="1"/>
    <col min="13580" max="13580" width="8" style="1" bestFit="1" customWidth="1"/>
    <col min="13581" max="13582" width="5.85546875" style="1" customWidth="1"/>
    <col min="13583" max="13584" width="7.28515625" style="1" customWidth="1"/>
    <col min="13585" max="13585" width="7.42578125" style="1" customWidth="1"/>
    <col min="13586" max="13586" width="6.28515625" style="1" bestFit="1" customWidth="1"/>
    <col min="13587" max="13587" width="7.140625" style="1" bestFit="1" customWidth="1"/>
    <col min="13588" max="13589" width="5.5703125" style="1" bestFit="1" customWidth="1"/>
    <col min="13590" max="13591" width="6.28515625" style="1" customWidth="1"/>
    <col min="13592" max="13592" width="7.7109375" style="1" customWidth="1"/>
    <col min="13593" max="13824" width="9.140625" style="1"/>
    <col min="13825" max="13825" width="4.7109375" style="1" customWidth="1"/>
    <col min="13826" max="13826" width="16.28515625" style="1" customWidth="1"/>
    <col min="13827" max="13827" width="9.7109375" style="1" customWidth="1"/>
    <col min="13828" max="13829" width="5.5703125" style="1" bestFit="1" customWidth="1"/>
    <col min="13830" max="13830" width="6.5703125" style="1" bestFit="1" customWidth="1"/>
    <col min="13831" max="13831" width="6.85546875" style="1" bestFit="1" customWidth="1"/>
    <col min="13832" max="13832" width="7.140625" style="1" bestFit="1" customWidth="1"/>
    <col min="13833" max="13833" width="7" style="1" bestFit="1" customWidth="1"/>
    <col min="13834" max="13834" width="9" style="1" bestFit="1" customWidth="1"/>
    <col min="13835" max="13835" width="8.85546875" style="1" bestFit="1" customWidth="1"/>
    <col min="13836" max="13836" width="8" style="1" bestFit="1" customWidth="1"/>
    <col min="13837" max="13838" width="5.85546875" style="1" customWidth="1"/>
    <col min="13839" max="13840" width="7.28515625" style="1" customWidth="1"/>
    <col min="13841" max="13841" width="7.42578125" style="1" customWidth="1"/>
    <col min="13842" max="13842" width="6.28515625" style="1" bestFit="1" customWidth="1"/>
    <col min="13843" max="13843" width="7.140625" style="1" bestFit="1" customWidth="1"/>
    <col min="13844" max="13845" width="5.5703125" style="1" bestFit="1" customWidth="1"/>
    <col min="13846" max="13847" width="6.28515625" style="1" customWidth="1"/>
    <col min="13848" max="13848" width="7.7109375" style="1" customWidth="1"/>
    <col min="13849" max="14080" width="9.140625" style="1"/>
    <col min="14081" max="14081" width="4.7109375" style="1" customWidth="1"/>
    <col min="14082" max="14082" width="16.28515625" style="1" customWidth="1"/>
    <col min="14083" max="14083" width="9.7109375" style="1" customWidth="1"/>
    <col min="14084" max="14085" width="5.5703125" style="1" bestFit="1" customWidth="1"/>
    <col min="14086" max="14086" width="6.5703125" style="1" bestFit="1" customWidth="1"/>
    <col min="14087" max="14087" width="6.85546875" style="1" bestFit="1" customWidth="1"/>
    <col min="14088" max="14088" width="7.140625" style="1" bestFit="1" customWidth="1"/>
    <col min="14089" max="14089" width="7" style="1" bestFit="1" customWidth="1"/>
    <col min="14090" max="14090" width="9" style="1" bestFit="1" customWidth="1"/>
    <col min="14091" max="14091" width="8.85546875" style="1" bestFit="1" customWidth="1"/>
    <col min="14092" max="14092" width="8" style="1" bestFit="1" customWidth="1"/>
    <col min="14093" max="14094" width="5.85546875" style="1" customWidth="1"/>
    <col min="14095" max="14096" width="7.28515625" style="1" customWidth="1"/>
    <col min="14097" max="14097" width="7.42578125" style="1" customWidth="1"/>
    <col min="14098" max="14098" width="6.28515625" style="1" bestFit="1" customWidth="1"/>
    <col min="14099" max="14099" width="7.140625" style="1" bestFit="1" customWidth="1"/>
    <col min="14100" max="14101" width="5.5703125" style="1" bestFit="1" customWidth="1"/>
    <col min="14102" max="14103" width="6.28515625" style="1" customWidth="1"/>
    <col min="14104" max="14104" width="7.7109375" style="1" customWidth="1"/>
    <col min="14105" max="14336" width="9.140625" style="1"/>
    <col min="14337" max="14337" width="4.7109375" style="1" customWidth="1"/>
    <col min="14338" max="14338" width="16.28515625" style="1" customWidth="1"/>
    <col min="14339" max="14339" width="9.7109375" style="1" customWidth="1"/>
    <col min="14340" max="14341" width="5.5703125" style="1" bestFit="1" customWidth="1"/>
    <col min="14342" max="14342" width="6.5703125" style="1" bestFit="1" customWidth="1"/>
    <col min="14343" max="14343" width="6.85546875" style="1" bestFit="1" customWidth="1"/>
    <col min="14344" max="14344" width="7.140625" style="1" bestFit="1" customWidth="1"/>
    <col min="14345" max="14345" width="7" style="1" bestFit="1" customWidth="1"/>
    <col min="14346" max="14346" width="9" style="1" bestFit="1" customWidth="1"/>
    <col min="14347" max="14347" width="8.85546875" style="1" bestFit="1" customWidth="1"/>
    <col min="14348" max="14348" width="8" style="1" bestFit="1" customWidth="1"/>
    <col min="14349" max="14350" width="5.85546875" style="1" customWidth="1"/>
    <col min="14351" max="14352" width="7.28515625" style="1" customWidth="1"/>
    <col min="14353" max="14353" width="7.42578125" style="1" customWidth="1"/>
    <col min="14354" max="14354" width="6.28515625" style="1" bestFit="1" customWidth="1"/>
    <col min="14355" max="14355" width="7.140625" style="1" bestFit="1" customWidth="1"/>
    <col min="14356" max="14357" width="5.5703125" style="1" bestFit="1" customWidth="1"/>
    <col min="14358" max="14359" width="6.28515625" style="1" customWidth="1"/>
    <col min="14360" max="14360" width="7.7109375" style="1" customWidth="1"/>
    <col min="14361" max="14592" width="9.140625" style="1"/>
    <col min="14593" max="14593" width="4.7109375" style="1" customWidth="1"/>
    <col min="14594" max="14594" width="16.28515625" style="1" customWidth="1"/>
    <col min="14595" max="14595" width="9.7109375" style="1" customWidth="1"/>
    <col min="14596" max="14597" width="5.5703125" style="1" bestFit="1" customWidth="1"/>
    <col min="14598" max="14598" width="6.5703125" style="1" bestFit="1" customWidth="1"/>
    <col min="14599" max="14599" width="6.85546875" style="1" bestFit="1" customWidth="1"/>
    <col min="14600" max="14600" width="7.140625" style="1" bestFit="1" customWidth="1"/>
    <col min="14601" max="14601" width="7" style="1" bestFit="1" customWidth="1"/>
    <col min="14602" max="14602" width="9" style="1" bestFit="1" customWidth="1"/>
    <col min="14603" max="14603" width="8.85546875" style="1" bestFit="1" customWidth="1"/>
    <col min="14604" max="14604" width="8" style="1" bestFit="1" customWidth="1"/>
    <col min="14605" max="14606" width="5.85546875" style="1" customWidth="1"/>
    <col min="14607" max="14608" width="7.28515625" style="1" customWidth="1"/>
    <col min="14609" max="14609" width="7.42578125" style="1" customWidth="1"/>
    <col min="14610" max="14610" width="6.28515625" style="1" bestFit="1" customWidth="1"/>
    <col min="14611" max="14611" width="7.140625" style="1" bestFit="1" customWidth="1"/>
    <col min="14612" max="14613" width="5.5703125" style="1" bestFit="1" customWidth="1"/>
    <col min="14614" max="14615" width="6.28515625" style="1" customWidth="1"/>
    <col min="14616" max="14616" width="7.7109375" style="1" customWidth="1"/>
    <col min="14617" max="14848" width="9.140625" style="1"/>
    <col min="14849" max="14849" width="4.7109375" style="1" customWidth="1"/>
    <col min="14850" max="14850" width="16.28515625" style="1" customWidth="1"/>
    <col min="14851" max="14851" width="9.7109375" style="1" customWidth="1"/>
    <col min="14852" max="14853" width="5.5703125" style="1" bestFit="1" customWidth="1"/>
    <col min="14854" max="14854" width="6.5703125" style="1" bestFit="1" customWidth="1"/>
    <col min="14855" max="14855" width="6.85546875" style="1" bestFit="1" customWidth="1"/>
    <col min="14856" max="14856" width="7.140625" style="1" bestFit="1" customWidth="1"/>
    <col min="14857" max="14857" width="7" style="1" bestFit="1" customWidth="1"/>
    <col min="14858" max="14858" width="9" style="1" bestFit="1" customWidth="1"/>
    <col min="14859" max="14859" width="8.85546875" style="1" bestFit="1" customWidth="1"/>
    <col min="14860" max="14860" width="8" style="1" bestFit="1" customWidth="1"/>
    <col min="14861" max="14862" width="5.85546875" style="1" customWidth="1"/>
    <col min="14863" max="14864" width="7.28515625" style="1" customWidth="1"/>
    <col min="14865" max="14865" width="7.42578125" style="1" customWidth="1"/>
    <col min="14866" max="14866" width="6.28515625" style="1" bestFit="1" customWidth="1"/>
    <col min="14867" max="14867" width="7.140625" style="1" bestFit="1" customWidth="1"/>
    <col min="14868" max="14869" width="5.5703125" style="1" bestFit="1" customWidth="1"/>
    <col min="14870" max="14871" width="6.28515625" style="1" customWidth="1"/>
    <col min="14872" max="14872" width="7.7109375" style="1" customWidth="1"/>
    <col min="14873" max="15104" width="9.140625" style="1"/>
    <col min="15105" max="15105" width="4.7109375" style="1" customWidth="1"/>
    <col min="15106" max="15106" width="16.28515625" style="1" customWidth="1"/>
    <col min="15107" max="15107" width="9.7109375" style="1" customWidth="1"/>
    <col min="15108" max="15109" width="5.5703125" style="1" bestFit="1" customWidth="1"/>
    <col min="15110" max="15110" width="6.5703125" style="1" bestFit="1" customWidth="1"/>
    <col min="15111" max="15111" width="6.85546875" style="1" bestFit="1" customWidth="1"/>
    <col min="15112" max="15112" width="7.140625" style="1" bestFit="1" customWidth="1"/>
    <col min="15113" max="15113" width="7" style="1" bestFit="1" customWidth="1"/>
    <col min="15114" max="15114" width="9" style="1" bestFit="1" customWidth="1"/>
    <col min="15115" max="15115" width="8.85546875" style="1" bestFit="1" customWidth="1"/>
    <col min="15116" max="15116" width="8" style="1" bestFit="1" customWidth="1"/>
    <col min="15117" max="15118" width="5.85546875" style="1" customWidth="1"/>
    <col min="15119" max="15120" width="7.28515625" style="1" customWidth="1"/>
    <col min="15121" max="15121" width="7.42578125" style="1" customWidth="1"/>
    <col min="15122" max="15122" width="6.28515625" style="1" bestFit="1" customWidth="1"/>
    <col min="15123" max="15123" width="7.140625" style="1" bestFit="1" customWidth="1"/>
    <col min="15124" max="15125" width="5.5703125" style="1" bestFit="1" customWidth="1"/>
    <col min="15126" max="15127" width="6.28515625" style="1" customWidth="1"/>
    <col min="15128" max="15128" width="7.7109375" style="1" customWidth="1"/>
    <col min="15129" max="15360" width="9.140625" style="1"/>
    <col min="15361" max="15361" width="4.7109375" style="1" customWidth="1"/>
    <col min="15362" max="15362" width="16.28515625" style="1" customWidth="1"/>
    <col min="15363" max="15363" width="9.7109375" style="1" customWidth="1"/>
    <col min="15364" max="15365" width="5.5703125" style="1" bestFit="1" customWidth="1"/>
    <col min="15366" max="15366" width="6.5703125" style="1" bestFit="1" customWidth="1"/>
    <col min="15367" max="15367" width="6.85546875" style="1" bestFit="1" customWidth="1"/>
    <col min="15368" max="15368" width="7.140625" style="1" bestFit="1" customWidth="1"/>
    <col min="15369" max="15369" width="7" style="1" bestFit="1" customWidth="1"/>
    <col min="15370" max="15370" width="9" style="1" bestFit="1" customWidth="1"/>
    <col min="15371" max="15371" width="8.85546875" style="1" bestFit="1" customWidth="1"/>
    <col min="15372" max="15372" width="8" style="1" bestFit="1" customWidth="1"/>
    <col min="15373" max="15374" width="5.85546875" style="1" customWidth="1"/>
    <col min="15375" max="15376" width="7.28515625" style="1" customWidth="1"/>
    <col min="15377" max="15377" width="7.42578125" style="1" customWidth="1"/>
    <col min="15378" max="15378" width="6.28515625" style="1" bestFit="1" customWidth="1"/>
    <col min="15379" max="15379" width="7.140625" style="1" bestFit="1" customWidth="1"/>
    <col min="15380" max="15381" width="5.5703125" style="1" bestFit="1" customWidth="1"/>
    <col min="15382" max="15383" width="6.28515625" style="1" customWidth="1"/>
    <col min="15384" max="15384" width="7.7109375" style="1" customWidth="1"/>
    <col min="15385" max="15616" width="9.140625" style="1"/>
    <col min="15617" max="15617" width="4.7109375" style="1" customWidth="1"/>
    <col min="15618" max="15618" width="16.28515625" style="1" customWidth="1"/>
    <col min="15619" max="15619" width="9.7109375" style="1" customWidth="1"/>
    <col min="15620" max="15621" width="5.5703125" style="1" bestFit="1" customWidth="1"/>
    <col min="15622" max="15622" width="6.5703125" style="1" bestFit="1" customWidth="1"/>
    <col min="15623" max="15623" width="6.85546875" style="1" bestFit="1" customWidth="1"/>
    <col min="15624" max="15624" width="7.140625" style="1" bestFit="1" customWidth="1"/>
    <col min="15625" max="15625" width="7" style="1" bestFit="1" customWidth="1"/>
    <col min="15626" max="15626" width="9" style="1" bestFit="1" customWidth="1"/>
    <col min="15627" max="15627" width="8.85546875" style="1" bestFit="1" customWidth="1"/>
    <col min="15628" max="15628" width="8" style="1" bestFit="1" customWidth="1"/>
    <col min="15629" max="15630" width="5.85546875" style="1" customWidth="1"/>
    <col min="15631" max="15632" width="7.28515625" style="1" customWidth="1"/>
    <col min="15633" max="15633" width="7.42578125" style="1" customWidth="1"/>
    <col min="15634" max="15634" width="6.28515625" style="1" bestFit="1" customWidth="1"/>
    <col min="15635" max="15635" width="7.140625" style="1" bestFit="1" customWidth="1"/>
    <col min="15636" max="15637" width="5.5703125" style="1" bestFit="1" customWidth="1"/>
    <col min="15638" max="15639" width="6.28515625" style="1" customWidth="1"/>
    <col min="15640" max="15640" width="7.7109375" style="1" customWidth="1"/>
    <col min="15641" max="15872" width="9.140625" style="1"/>
    <col min="15873" max="15873" width="4.7109375" style="1" customWidth="1"/>
    <col min="15874" max="15874" width="16.28515625" style="1" customWidth="1"/>
    <col min="15875" max="15875" width="9.7109375" style="1" customWidth="1"/>
    <col min="15876" max="15877" width="5.5703125" style="1" bestFit="1" customWidth="1"/>
    <col min="15878" max="15878" width="6.5703125" style="1" bestFit="1" customWidth="1"/>
    <col min="15879" max="15879" width="6.85546875" style="1" bestFit="1" customWidth="1"/>
    <col min="15880" max="15880" width="7.140625" style="1" bestFit="1" customWidth="1"/>
    <col min="15881" max="15881" width="7" style="1" bestFit="1" customWidth="1"/>
    <col min="15882" max="15882" width="9" style="1" bestFit="1" customWidth="1"/>
    <col min="15883" max="15883" width="8.85546875" style="1" bestFit="1" customWidth="1"/>
    <col min="15884" max="15884" width="8" style="1" bestFit="1" customWidth="1"/>
    <col min="15885" max="15886" width="5.85546875" style="1" customWidth="1"/>
    <col min="15887" max="15888" width="7.28515625" style="1" customWidth="1"/>
    <col min="15889" max="15889" width="7.42578125" style="1" customWidth="1"/>
    <col min="15890" max="15890" width="6.28515625" style="1" bestFit="1" customWidth="1"/>
    <col min="15891" max="15891" width="7.140625" style="1" bestFit="1" customWidth="1"/>
    <col min="15892" max="15893" width="5.5703125" style="1" bestFit="1" customWidth="1"/>
    <col min="15894" max="15895" width="6.28515625" style="1" customWidth="1"/>
    <col min="15896" max="15896" width="7.7109375" style="1" customWidth="1"/>
    <col min="15897" max="16128" width="9.140625" style="1"/>
    <col min="16129" max="16129" width="4.7109375" style="1" customWidth="1"/>
    <col min="16130" max="16130" width="16.28515625" style="1" customWidth="1"/>
    <col min="16131" max="16131" width="9.7109375" style="1" customWidth="1"/>
    <col min="16132" max="16133" width="5.5703125" style="1" bestFit="1" customWidth="1"/>
    <col min="16134" max="16134" width="6.5703125" style="1" bestFit="1" customWidth="1"/>
    <col min="16135" max="16135" width="6.85546875" style="1" bestFit="1" customWidth="1"/>
    <col min="16136" max="16136" width="7.140625" style="1" bestFit="1" customWidth="1"/>
    <col min="16137" max="16137" width="7" style="1" bestFit="1" customWidth="1"/>
    <col min="16138" max="16138" width="9" style="1" bestFit="1" customWidth="1"/>
    <col min="16139" max="16139" width="8.85546875" style="1" bestFit="1" customWidth="1"/>
    <col min="16140" max="16140" width="8" style="1" bestFit="1" customWidth="1"/>
    <col min="16141" max="16142" width="5.85546875" style="1" customWidth="1"/>
    <col min="16143" max="16144" width="7.28515625" style="1" customWidth="1"/>
    <col min="16145" max="16145" width="7.42578125" style="1" customWidth="1"/>
    <col min="16146" max="16146" width="6.28515625" style="1" bestFit="1" customWidth="1"/>
    <col min="16147" max="16147" width="7.140625" style="1" bestFit="1" customWidth="1"/>
    <col min="16148" max="16149" width="5.5703125" style="1" bestFit="1" customWidth="1"/>
    <col min="16150" max="16151" width="6.28515625" style="1" customWidth="1"/>
    <col min="16152" max="16152" width="7.7109375" style="1" customWidth="1"/>
    <col min="16153" max="16384" width="9.140625" style="1"/>
  </cols>
  <sheetData>
    <row r="1" spans="1:24" x14ac:dyDescent="0.2">
      <c r="A1" s="381"/>
      <c r="B1" s="381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1083" t="s">
        <v>457</v>
      </c>
      <c r="W1" s="1083"/>
      <c r="X1" s="1083"/>
    </row>
    <row r="2" spans="1:24" ht="39.75" customHeight="1" x14ac:dyDescent="0.25">
      <c r="A2" s="1064" t="s">
        <v>458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</row>
    <row r="3" spans="1:24" ht="15.75" x14ac:dyDescent="0.25">
      <c r="A3" s="383"/>
      <c r="B3" s="384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2"/>
      <c r="W3" s="382"/>
      <c r="X3" s="330"/>
    </row>
    <row r="4" spans="1:24" ht="15.75" x14ac:dyDescent="0.25">
      <c r="A4" s="1084" t="s">
        <v>459</v>
      </c>
      <c r="B4" s="1084"/>
      <c r="C4" s="1084"/>
      <c r="D4" s="1084"/>
      <c r="E4" s="1084"/>
      <c r="F4" s="1084"/>
      <c r="G4" s="1084"/>
      <c r="H4" s="1084"/>
      <c r="I4" s="1084"/>
      <c r="J4" s="1084"/>
      <c r="K4" s="1084"/>
      <c r="L4" s="1084"/>
      <c r="M4" s="1084"/>
      <c r="N4" s="1084"/>
      <c r="O4" s="1084"/>
      <c r="P4" s="1084"/>
      <c r="Q4" s="1084"/>
      <c r="R4" s="1084"/>
      <c r="S4" s="1084"/>
      <c r="T4" s="1084"/>
      <c r="U4" s="1084"/>
      <c r="V4" s="1084"/>
      <c r="W4" s="1084"/>
      <c r="X4" s="1084"/>
    </row>
    <row r="5" spans="1:24" ht="12.75" customHeight="1" x14ac:dyDescent="0.25">
      <c r="A5" s="386"/>
      <c r="B5" s="386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1085" t="s">
        <v>460</v>
      </c>
      <c r="X5" s="1085"/>
    </row>
    <row r="6" spans="1:24" s="393" customFormat="1" ht="24" x14ac:dyDescent="0.2">
      <c r="A6" s="387" t="s">
        <v>461</v>
      </c>
      <c r="B6" s="388" t="s">
        <v>462</v>
      </c>
      <c r="C6" s="389" t="s">
        <v>463</v>
      </c>
      <c r="D6" s="389" t="s">
        <v>464</v>
      </c>
      <c r="E6" s="389" t="s">
        <v>465</v>
      </c>
      <c r="F6" s="389" t="s">
        <v>466</v>
      </c>
      <c r="G6" s="389" t="s">
        <v>467</v>
      </c>
      <c r="H6" s="389" t="s">
        <v>468</v>
      </c>
      <c r="I6" s="389" t="s">
        <v>194</v>
      </c>
      <c r="J6" s="389" t="s">
        <v>469</v>
      </c>
      <c r="K6" s="389" t="s">
        <v>470</v>
      </c>
      <c r="L6" s="389" t="s">
        <v>471</v>
      </c>
      <c r="M6" s="388" t="s">
        <v>472</v>
      </c>
      <c r="N6" s="388" t="s">
        <v>473</v>
      </c>
      <c r="O6" s="388" t="s">
        <v>1065</v>
      </c>
      <c r="P6" s="388" t="s">
        <v>1066</v>
      </c>
      <c r="Q6" s="390" t="s">
        <v>474</v>
      </c>
      <c r="R6" s="389" t="s">
        <v>475</v>
      </c>
      <c r="S6" s="389" t="s">
        <v>476</v>
      </c>
      <c r="T6" s="389" t="s">
        <v>477</v>
      </c>
      <c r="U6" s="389" t="s">
        <v>478</v>
      </c>
      <c r="V6" s="391" t="s">
        <v>479</v>
      </c>
      <c r="W6" s="391" t="s">
        <v>480</v>
      </c>
      <c r="X6" s="392" t="s">
        <v>434</v>
      </c>
    </row>
    <row r="7" spans="1:24" s="393" customFormat="1" x14ac:dyDescent="0.2">
      <c r="A7" s="394" t="s">
        <v>481</v>
      </c>
      <c r="B7" s="395" t="s">
        <v>482</v>
      </c>
      <c r="C7" s="396"/>
      <c r="D7" s="396" t="s">
        <v>483</v>
      </c>
      <c r="E7" s="396" t="s">
        <v>484</v>
      </c>
      <c r="F7" s="396" t="s">
        <v>484</v>
      </c>
      <c r="G7" s="396" t="s">
        <v>485</v>
      </c>
      <c r="H7" s="396" t="s">
        <v>485</v>
      </c>
      <c r="I7" s="396" t="s">
        <v>485</v>
      </c>
      <c r="J7" s="396" t="s">
        <v>486</v>
      </c>
      <c r="K7" s="396" t="s">
        <v>487</v>
      </c>
      <c r="L7" s="396" t="s">
        <v>488</v>
      </c>
      <c r="M7" s="396" t="s">
        <v>489</v>
      </c>
      <c r="N7" s="396" t="s">
        <v>489</v>
      </c>
      <c r="O7" s="396" t="s">
        <v>489</v>
      </c>
      <c r="P7" s="396" t="s">
        <v>489</v>
      </c>
      <c r="Q7" s="396" t="s">
        <v>485</v>
      </c>
      <c r="R7" s="396" t="s">
        <v>485</v>
      </c>
      <c r="S7" s="396" t="s">
        <v>485</v>
      </c>
      <c r="T7" s="396" t="s">
        <v>485</v>
      </c>
      <c r="U7" s="396" t="s">
        <v>485</v>
      </c>
      <c r="V7" s="397" t="s">
        <v>485</v>
      </c>
      <c r="W7" s="397" t="s">
        <v>490</v>
      </c>
      <c r="X7" s="398"/>
    </row>
    <row r="8" spans="1:24" s="393" customFormat="1" x14ac:dyDescent="0.2">
      <c r="A8" s="394"/>
      <c r="B8" s="395"/>
      <c r="C8" s="396"/>
      <c r="D8" s="396" t="s">
        <v>485</v>
      </c>
      <c r="E8" s="396"/>
      <c r="F8" s="396"/>
      <c r="G8" s="396"/>
      <c r="H8" s="396"/>
      <c r="I8" s="396"/>
      <c r="J8" s="396" t="s">
        <v>485</v>
      </c>
      <c r="K8" s="396" t="s">
        <v>485</v>
      </c>
      <c r="L8" s="396"/>
      <c r="M8" s="399" t="s">
        <v>484</v>
      </c>
      <c r="N8" s="399" t="s">
        <v>484</v>
      </c>
      <c r="O8" s="399" t="s">
        <v>484</v>
      </c>
      <c r="P8" s="399" t="s">
        <v>484</v>
      </c>
      <c r="Q8" s="400" t="s">
        <v>298</v>
      </c>
      <c r="R8" s="396"/>
      <c r="S8" s="396"/>
      <c r="T8" s="396" t="s">
        <v>298</v>
      </c>
      <c r="U8" s="396"/>
      <c r="V8" s="397" t="s">
        <v>298</v>
      </c>
      <c r="W8" s="397" t="s">
        <v>485</v>
      </c>
      <c r="X8" s="398"/>
    </row>
    <row r="9" spans="1:24" s="393" customFormat="1" x14ac:dyDescent="0.2">
      <c r="A9" s="401"/>
      <c r="B9" s="402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725">
        <v>2010</v>
      </c>
      <c r="N9" s="725">
        <v>2011</v>
      </c>
      <c r="O9" s="725">
        <v>2012</v>
      </c>
      <c r="P9" s="725">
        <v>2013</v>
      </c>
      <c r="Q9" s="403"/>
      <c r="R9" s="403"/>
      <c r="S9" s="403"/>
      <c r="T9" s="403"/>
      <c r="U9" s="403"/>
      <c r="V9" s="404"/>
      <c r="W9" s="404"/>
      <c r="X9" s="405"/>
    </row>
    <row r="10" spans="1:24" x14ac:dyDescent="0.2">
      <c r="A10" s="406">
        <v>1</v>
      </c>
      <c r="B10" s="407">
        <v>2</v>
      </c>
      <c r="C10" s="408">
        <v>3</v>
      </c>
      <c r="D10" s="408">
        <v>4</v>
      </c>
      <c r="E10" s="408">
        <v>5</v>
      </c>
      <c r="F10" s="408">
        <v>6</v>
      </c>
      <c r="G10" s="408">
        <v>7</v>
      </c>
      <c r="H10" s="408">
        <v>8</v>
      </c>
      <c r="I10" s="408">
        <v>9</v>
      </c>
      <c r="J10" s="408">
        <v>10</v>
      </c>
      <c r="K10" s="408">
        <v>11</v>
      </c>
      <c r="L10" s="408">
        <v>12</v>
      </c>
      <c r="M10" s="408">
        <v>13</v>
      </c>
      <c r="N10" s="408">
        <v>14</v>
      </c>
      <c r="O10" s="408">
        <v>15</v>
      </c>
      <c r="P10" s="408">
        <v>16</v>
      </c>
      <c r="Q10" s="408">
        <v>17</v>
      </c>
      <c r="R10" s="408">
        <v>18</v>
      </c>
      <c r="S10" s="408">
        <v>19</v>
      </c>
      <c r="T10" s="408">
        <v>20</v>
      </c>
      <c r="U10" s="408">
        <v>21</v>
      </c>
      <c r="V10" s="408">
        <v>22</v>
      </c>
      <c r="W10" s="408">
        <v>23</v>
      </c>
      <c r="X10" s="409">
        <v>24</v>
      </c>
    </row>
    <row r="11" spans="1:24" s="17" customFormat="1" ht="18" customHeight="1" x14ac:dyDescent="0.25">
      <c r="A11" s="1086" t="s">
        <v>491</v>
      </c>
      <c r="B11" s="1087"/>
      <c r="C11" s="1087"/>
      <c r="D11" s="1087"/>
      <c r="E11" s="1087"/>
      <c r="F11" s="1087"/>
      <c r="G11" s="1087"/>
      <c r="H11" s="1087"/>
      <c r="I11" s="1087"/>
      <c r="J11" s="1087"/>
      <c r="K11" s="1087"/>
      <c r="L11" s="1087"/>
      <c r="M11" s="1087"/>
      <c r="N11" s="1087"/>
      <c r="O11" s="1087"/>
      <c r="P11" s="1087"/>
      <c r="Q11" s="1087"/>
      <c r="R11" s="1087"/>
      <c r="S11" s="1087"/>
      <c r="T11" s="1087"/>
      <c r="U11" s="1087"/>
      <c r="V11" s="1087"/>
      <c r="W11" s="1087"/>
      <c r="X11" s="1088"/>
    </row>
    <row r="12" spans="1:24" s="17" customFormat="1" ht="18" customHeight="1" x14ac:dyDescent="0.25">
      <c r="A12" s="410"/>
      <c r="B12" s="332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411"/>
    </row>
    <row r="13" spans="1:24" s="17" customFormat="1" ht="18" customHeight="1" x14ac:dyDescent="0.25">
      <c r="A13" s="410"/>
      <c r="B13" s="332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411"/>
    </row>
    <row r="14" spans="1:24" s="17" customFormat="1" ht="18" customHeight="1" x14ac:dyDescent="0.25">
      <c r="A14" s="410"/>
      <c r="B14" s="332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411"/>
    </row>
    <row r="15" spans="1:24" s="17" customFormat="1" ht="18" customHeight="1" x14ac:dyDescent="0.25">
      <c r="A15" s="412"/>
      <c r="B15" s="413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s="116" customFormat="1" ht="18" customHeight="1" x14ac:dyDescent="0.25">
      <c r="A16" s="1081" t="s">
        <v>178</v>
      </c>
      <c r="B16" s="1082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7"/>
    </row>
    <row r="17" spans="1:24" s="17" customFormat="1" ht="18" customHeight="1" x14ac:dyDescent="0.25">
      <c r="A17" s="1089" t="s">
        <v>492</v>
      </c>
      <c r="B17" s="1090"/>
      <c r="C17" s="1090"/>
      <c r="D17" s="1090"/>
      <c r="E17" s="1090"/>
      <c r="F17" s="1090"/>
      <c r="G17" s="1090"/>
      <c r="H17" s="1090"/>
      <c r="I17" s="1090"/>
      <c r="J17" s="1090"/>
      <c r="K17" s="1090"/>
      <c r="L17" s="1090"/>
      <c r="M17" s="1090"/>
      <c r="N17" s="1090"/>
      <c r="O17" s="1090"/>
      <c r="P17" s="1090"/>
      <c r="Q17" s="1090"/>
      <c r="R17" s="1090"/>
      <c r="S17" s="1090"/>
      <c r="T17" s="1090"/>
      <c r="U17" s="1090"/>
      <c r="V17" s="1090"/>
      <c r="W17" s="1090"/>
      <c r="X17" s="1091"/>
    </row>
    <row r="18" spans="1:24" s="17" customFormat="1" ht="18" customHeight="1" x14ac:dyDescent="0.25">
      <c r="A18" s="418"/>
      <c r="B18" s="419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1"/>
    </row>
    <row r="19" spans="1:24" s="17" customFormat="1" ht="18" customHeight="1" x14ac:dyDescent="0.25">
      <c r="A19" s="410"/>
      <c r="B19" s="332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411"/>
    </row>
    <row r="20" spans="1:24" s="17" customFormat="1" ht="18" customHeight="1" x14ac:dyDescent="0.25">
      <c r="A20" s="412"/>
      <c r="B20" s="413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411"/>
    </row>
    <row r="21" spans="1:24" s="116" customFormat="1" ht="30.75" customHeight="1" x14ac:dyDescent="0.25">
      <c r="A21" s="1081" t="s">
        <v>493</v>
      </c>
      <c r="B21" s="1082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7"/>
    </row>
    <row r="22" spans="1:24" s="17" customFormat="1" ht="18" customHeight="1" x14ac:dyDescent="0.25">
      <c r="A22" s="418"/>
      <c r="B22" s="419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411"/>
    </row>
    <row r="23" spans="1:24" s="17" customFormat="1" ht="18" customHeight="1" x14ac:dyDescent="0.25">
      <c r="A23" s="410"/>
      <c r="B23" s="332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411"/>
    </row>
    <row r="24" spans="1:24" s="17" customFormat="1" ht="18" customHeight="1" x14ac:dyDescent="0.25">
      <c r="A24" s="412"/>
      <c r="B24" s="413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411"/>
    </row>
    <row r="25" spans="1:24" s="116" customFormat="1" ht="18" customHeight="1" x14ac:dyDescent="0.25">
      <c r="A25" s="1081" t="s">
        <v>494</v>
      </c>
      <c r="B25" s="1082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7"/>
    </row>
    <row r="26" spans="1:24" s="116" customFormat="1" ht="30.75" customHeight="1" x14ac:dyDescent="0.25">
      <c r="A26" s="1081" t="s">
        <v>495</v>
      </c>
      <c r="B26" s="1082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7"/>
    </row>
    <row r="27" spans="1:24" s="17" customFormat="1" ht="18" customHeight="1" x14ac:dyDescent="0.25">
      <c r="A27" s="1089" t="s">
        <v>496</v>
      </c>
      <c r="B27" s="1090"/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1"/>
    </row>
    <row r="28" spans="1:24" s="17" customFormat="1" ht="18" customHeight="1" x14ac:dyDescent="0.25">
      <c r="A28" s="418"/>
      <c r="B28" s="419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1"/>
    </row>
    <row r="29" spans="1:24" s="17" customFormat="1" ht="18" customHeight="1" x14ac:dyDescent="0.25">
      <c r="A29" s="410"/>
      <c r="B29" s="332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411"/>
    </row>
    <row r="30" spans="1:24" s="17" customFormat="1" ht="18" customHeight="1" x14ac:dyDescent="0.25">
      <c r="A30" s="410"/>
      <c r="B30" s="332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411"/>
    </row>
    <row r="31" spans="1:24" s="116" customFormat="1" ht="35.25" customHeight="1" x14ac:dyDescent="0.25">
      <c r="A31" s="1081" t="s">
        <v>493</v>
      </c>
      <c r="B31" s="1082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7"/>
    </row>
    <row r="32" spans="1:24" s="17" customFormat="1" ht="18" customHeight="1" x14ac:dyDescent="0.25">
      <c r="A32" s="410"/>
      <c r="B32" s="332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411"/>
    </row>
    <row r="33" spans="1:24" s="17" customFormat="1" ht="18" customHeight="1" x14ac:dyDescent="0.25">
      <c r="A33" s="410"/>
      <c r="B33" s="332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411"/>
    </row>
    <row r="34" spans="1:24" s="17" customFormat="1" ht="18" customHeight="1" x14ac:dyDescent="0.25">
      <c r="A34" s="410"/>
      <c r="B34" s="332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411"/>
    </row>
    <row r="35" spans="1:24" s="116" customFormat="1" ht="18" customHeight="1" x14ac:dyDescent="0.25">
      <c r="A35" s="1081" t="s">
        <v>494</v>
      </c>
      <c r="B35" s="1082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7"/>
    </row>
    <row r="36" spans="1:24" s="116" customFormat="1" ht="18" customHeight="1" x14ac:dyDescent="0.25">
      <c r="A36" s="1081" t="s">
        <v>495</v>
      </c>
      <c r="B36" s="1082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7"/>
    </row>
    <row r="37" spans="1:24" s="17" customFormat="1" ht="18" customHeight="1" x14ac:dyDescent="0.25">
      <c r="A37" s="1089" t="s">
        <v>497</v>
      </c>
      <c r="B37" s="1090"/>
      <c r="C37" s="1090"/>
      <c r="D37" s="1090"/>
      <c r="E37" s="1090"/>
      <c r="F37" s="1090"/>
      <c r="G37" s="1090"/>
      <c r="H37" s="1090"/>
      <c r="I37" s="1090"/>
      <c r="J37" s="1090"/>
      <c r="K37" s="1090"/>
      <c r="L37" s="1090"/>
      <c r="M37" s="1090"/>
      <c r="N37" s="1090"/>
      <c r="O37" s="1090"/>
      <c r="P37" s="1090"/>
      <c r="Q37" s="1090"/>
      <c r="R37" s="1090"/>
      <c r="S37" s="1090"/>
      <c r="T37" s="1090"/>
      <c r="U37" s="1090"/>
      <c r="V37" s="1090"/>
      <c r="W37" s="1090"/>
      <c r="X37" s="1091"/>
    </row>
    <row r="38" spans="1:24" s="17" customFormat="1" ht="18" customHeight="1" x14ac:dyDescent="0.25">
      <c r="A38" s="418"/>
      <c r="B38" s="419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1"/>
    </row>
    <row r="39" spans="1:24" s="17" customFormat="1" ht="18" customHeight="1" x14ac:dyDescent="0.25">
      <c r="A39" s="410"/>
      <c r="B39" s="332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411"/>
    </row>
    <row r="40" spans="1:24" s="17" customFormat="1" ht="18" customHeight="1" x14ac:dyDescent="0.25">
      <c r="A40" s="410"/>
      <c r="B40" s="332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411"/>
    </row>
    <row r="41" spans="1:24" s="116" customFormat="1" ht="18" customHeight="1" x14ac:dyDescent="0.25">
      <c r="A41" s="1081" t="s">
        <v>493</v>
      </c>
      <c r="B41" s="108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7"/>
    </row>
    <row r="42" spans="1:24" s="17" customFormat="1" ht="18" customHeight="1" x14ac:dyDescent="0.25">
      <c r="A42" s="410"/>
      <c r="B42" s="332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411"/>
    </row>
    <row r="43" spans="1:24" s="17" customFormat="1" ht="18" customHeight="1" x14ac:dyDescent="0.25">
      <c r="A43" s="410"/>
      <c r="B43" s="332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411"/>
    </row>
    <row r="44" spans="1:24" s="17" customFormat="1" ht="18" customHeight="1" x14ac:dyDescent="0.25">
      <c r="A44" s="410"/>
      <c r="B44" s="332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411"/>
    </row>
    <row r="45" spans="1:24" s="116" customFormat="1" ht="18" customHeight="1" x14ac:dyDescent="0.25">
      <c r="A45" s="1081" t="s">
        <v>494</v>
      </c>
      <c r="B45" s="1082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7"/>
    </row>
    <row r="46" spans="1:24" s="116" customFormat="1" ht="18" customHeight="1" x14ac:dyDescent="0.25">
      <c r="A46" s="1081" t="s">
        <v>495</v>
      </c>
      <c r="B46" s="1082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7"/>
    </row>
    <row r="47" spans="1:24" s="17" customFormat="1" ht="18" customHeight="1" x14ac:dyDescent="0.25">
      <c r="A47" s="1089" t="s">
        <v>498</v>
      </c>
      <c r="B47" s="1090"/>
      <c r="C47" s="1090"/>
      <c r="D47" s="1090"/>
      <c r="E47" s="1090"/>
      <c r="F47" s="1090"/>
      <c r="G47" s="1090"/>
      <c r="H47" s="1090"/>
      <c r="I47" s="1090"/>
      <c r="J47" s="1090"/>
      <c r="K47" s="1090"/>
      <c r="L47" s="1090"/>
      <c r="M47" s="1090"/>
      <c r="N47" s="1090"/>
      <c r="O47" s="1090"/>
      <c r="P47" s="1090"/>
      <c r="Q47" s="1090"/>
      <c r="R47" s="1090"/>
      <c r="S47" s="1090"/>
      <c r="T47" s="1090"/>
      <c r="U47" s="1090"/>
      <c r="V47" s="1090"/>
      <c r="W47" s="1090"/>
      <c r="X47" s="1091"/>
    </row>
    <row r="48" spans="1:24" s="17" customFormat="1" ht="18" customHeight="1" x14ac:dyDescent="0.25">
      <c r="A48" s="418"/>
      <c r="B48" s="419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1"/>
    </row>
    <row r="49" spans="1:24" s="17" customFormat="1" ht="18" customHeight="1" x14ac:dyDescent="0.25">
      <c r="A49" s="410"/>
      <c r="B49" s="332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411"/>
    </row>
    <row r="50" spans="1:24" s="17" customFormat="1" ht="18" customHeight="1" x14ac:dyDescent="0.25">
      <c r="A50" s="410"/>
      <c r="B50" s="332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411"/>
    </row>
    <row r="51" spans="1:24" s="116" customFormat="1" ht="18" customHeight="1" x14ac:dyDescent="0.25">
      <c r="A51" s="1081" t="s">
        <v>493</v>
      </c>
      <c r="B51" s="1082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7"/>
    </row>
    <row r="52" spans="1:24" s="17" customFormat="1" ht="18" customHeight="1" x14ac:dyDescent="0.25">
      <c r="A52" s="410"/>
      <c r="B52" s="332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411"/>
    </row>
    <row r="53" spans="1:24" s="17" customFormat="1" ht="18" customHeight="1" x14ac:dyDescent="0.25">
      <c r="A53" s="410"/>
      <c r="B53" s="332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411"/>
    </row>
    <row r="54" spans="1:24" s="17" customFormat="1" ht="18" customHeight="1" x14ac:dyDescent="0.25">
      <c r="A54" s="410"/>
      <c r="B54" s="332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411"/>
    </row>
    <row r="55" spans="1:24" s="116" customFormat="1" ht="18" customHeight="1" x14ac:dyDescent="0.25">
      <c r="A55" s="1081" t="s">
        <v>494</v>
      </c>
      <c r="B55" s="1082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7"/>
    </row>
    <row r="56" spans="1:24" s="116" customFormat="1" ht="18" customHeight="1" x14ac:dyDescent="0.25">
      <c r="A56" s="1081" t="s">
        <v>495</v>
      </c>
      <c r="B56" s="1082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7"/>
    </row>
    <row r="57" spans="1:24" s="17" customFormat="1" ht="18" customHeight="1" x14ac:dyDescent="0.25">
      <c r="A57" s="1089" t="s">
        <v>499</v>
      </c>
      <c r="B57" s="1090"/>
      <c r="C57" s="1090"/>
      <c r="D57" s="1090"/>
      <c r="E57" s="1090"/>
      <c r="F57" s="1090"/>
      <c r="G57" s="1090"/>
      <c r="H57" s="1090"/>
      <c r="I57" s="1090"/>
      <c r="J57" s="1090"/>
      <c r="K57" s="1090"/>
      <c r="L57" s="1090"/>
      <c r="M57" s="1090"/>
      <c r="N57" s="1090"/>
      <c r="O57" s="1090"/>
      <c r="P57" s="1090"/>
      <c r="Q57" s="1090"/>
      <c r="R57" s="1090"/>
      <c r="S57" s="1090"/>
      <c r="T57" s="1090"/>
      <c r="U57" s="1090"/>
      <c r="V57" s="1090"/>
      <c r="W57" s="1090"/>
      <c r="X57" s="1091"/>
    </row>
    <row r="58" spans="1:24" s="17" customFormat="1" ht="18" customHeight="1" x14ac:dyDescent="0.25">
      <c r="A58" s="418"/>
      <c r="B58" s="419"/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1"/>
    </row>
    <row r="59" spans="1:24" s="17" customFormat="1" ht="18" customHeight="1" x14ac:dyDescent="0.25">
      <c r="A59" s="410"/>
      <c r="B59" s="332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411"/>
    </row>
    <row r="60" spans="1:24" s="17" customFormat="1" ht="18" customHeight="1" x14ac:dyDescent="0.25">
      <c r="A60" s="410"/>
      <c r="B60" s="332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411"/>
    </row>
    <row r="61" spans="1:24" s="116" customFormat="1" ht="18" customHeight="1" x14ac:dyDescent="0.25">
      <c r="A61" s="1081" t="s">
        <v>493</v>
      </c>
      <c r="B61" s="1082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6"/>
      <c r="X61" s="417"/>
    </row>
    <row r="62" spans="1:24" s="17" customFormat="1" ht="18" customHeight="1" x14ac:dyDescent="0.25">
      <c r="A62" s="410"/>
      <c r="B62" s="332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411"/>
    </row>
    <row r="63" spans="1:24" s="17" customFormat="1" ht="18" customHeight="1" x14ac:dyDescent="0.25">
      <c r="A63" s="410"/>
      <c r="B63" s="332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411"/>
    </row>
    <row r="64" spans="1:24" s="17" customFormat="1" ht="18" customHeight="1" x14ac:dyDescent="0.25">
      <c r="A64" s="410"/>
      <c r="B64" s="332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411"/>
    </row>
    <row r="65" spans="1:24" s="116" customFormat="1" ht="18" customHeight="1" x14ac:dyDescent="0.25">
      <c r="A65" s="1081" t="s">
        <v>494</v>
      </c>
      <c r="B65" s="1082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7"/>
    </row>
    <row r="66" spans="1:24" s="116" customFormat="1" ht="18" customHeight="1" x14ac:dyDescent="0.25">
      <c r="A66" s="1081" t="s">
        <v>495</v>
      </c>
      <c r="B66" s="1082"/>
      <c r="C66" s="416"/>
      <c r="D66" s="416"/>
      <c r="E66" s="416"/>
      <c r="F66" s="416"/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6"/>
      <c r="X66" s="417"/>
    </row>
    <row r="67" spans="1:24" s="116" customFormat="1" ht="18" customHeight="1" x14ac:dyDescent="0.25">
      <c r="A67" s="1092" t="s">
        <v>500</v>
      </c>
      <c r="B67" s="1093"/>
      <c r="C67" s="422"/>
      <c r="D67" s="416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6"/>
      <c r="X67" s="417"/>
    </row>
    <row r="68" spans="1:24" ht="30" customHeight="1" x14ac:dyDescent="0.2">
      <c r="A68" s="1094" t="s">
        <v>501</v>
      </c>
      <c r="B68" s="1095"/>
      <c r="C68" s="1095"/>
      <c r="D68" s="1095"/>
      <c r="E68" s="1095"/>
      <c r="F68" s="1095"/>
      <c r="G68" s="1095"/>
      <c r="H68" s="1095"/>
      <c r="I68" s="1095"/>
      <c r="J68" s="1095"/>
      <c r="K68" s="1095"/>
      <c r="L68" s="1095"/>
      <c r="M68" s="1095"/>
      <c r="N68" s="1095"/>
      <c r="O68" s="1095"/>
      <c r="P68" s="1095"/>
      <c r="Q68" s="1095"/>
      <c r="R68" s="1095"/>
      <c r="S68" s="1095"/>
      <c r="T68" s="1095"/>
      <c r="U68" s="1095"/>
      <c r="V68" s="1095"/>
      <c r="W68" s="1095"/>
      <c r="X68" s="1095"/>
    </row>
    <row r="69" spans="1:24" x14ac:dyDescent="0.2">
      <c r="A69" s="381"/>
      <c r="B69" s="381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30"/>
    </row>
    <row r="70" spans="1:24" x14ac:dyDescent="0.2">
      <c r="A70" s="381"/>
      <c r="B70" s="381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2"/>
      <c r="V70" s="382"/>
      <c r="W70" s="382"/>
      <c r="X70" s="330"/>
    </row>
    <row r="71" spans="1:24" x14ac:dyDescent="0.2">
      <c r="A71" s="381"/>
      <c r="B71" s="381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30"/>
    </row>
    <row r="72" spans="1:24" x14ac:dyDescent="0.2">
      <c r="A72" s="381"/>
      <c r="B72" s="381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  <c r="W72" s="382"/>
      <c r="X72" s="330"/>
    </row>
    <row r="73" spans="1:24" x14ac:dyDescent="0.2">
      <c r="A73" s="381"/>
      <c r="B73" s="381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30"/>
    </row>
  </sheetData>
  <mergeCells count="28">
    <mergeCell ref="A65:B65"/>
    <mergeCell ref="A66:B66"/>
    <mergeCell ref="A67:B67"/>
    <mergeCell ref="A68:X68"/>
    <mergeCell ref="A47:X47"/>
    <mergeCell ref="A51:B51"/>
    <mergeCell ref="A55:B55"/>
    <mergeCell ref="A56:B56"/>
    <mergeCell ref="A57:X57"/>
    <mergeCell ref="A61:B61"/>
    <mergeCell ref="A46:B46"/>
    <mergeCell ref="A17:X17"/>
    <mergeCell ref="A21:B21"/>
    <mergeCell ref="A25:B25"/>
    <mergeCell ref="A26:B26"/>
    <mergeCell ref="A27:X27"/>
    <mergeCell ref="A31:B31"/>
    <mergeCell ref="A35:B35"/>
    <mergeCell ref="A36:B36"/>
    <mergeCell ref="A37:X37"/>
    <mergeCell ref="A41:B41"/>
    <mergeCell ref="A45:B45"/>
    <mergeCell ref="A16:B16"/>
    <mergeCell ref="V1:X1"/>
    <mergeCell ref="A2:X2"/>
    <mergeCell ref="A4:X4"/>
    <mergeCell ref="W5:X5"/>
    <mergeCell ref="A11:X11"/>
  </mergeCells>
  <printOptions horizontalCentered="1"/>
  <pageMargins left="0.5" right="0.25" top="0.75" bottom="0.25" header="0.5" footer="0.5"/>
  <pageSetup paperSize="9" scale="72" orientation="landscape" r:id="rId1"/>
  <headerFooter alignWithMargins="0"/>
  <rowBreaks count="1" manualBreakCount="1">
    <brk id="36" max="2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X73"/>
  <sheetViews>
    <sheetView view="pageBreakPreview" topLeftCell="A58" zoomScaleNormal="75" zoomScaleSheetLayoutView="100" workbookViewId="0">
      <selection activeCell="J14" sqref="J14"/>
    </sheetView>
  </sheetViews>
  <sheetFormatPr defaultRowHeight="12.75" x14ac:dyDescent="0.2"/>
  <cols>
    <col min="1" max="1" width="4.7109375" style="423" customWidth="1"/>
    <col min="2" max="2" width="16.28515625" style="423" customWidth="1"/>
    <col min="3" max="3" width="9.7109375" style="1" customWidth="1"/>
    <col min="4" max="5" width="5.5703125" style="1" bestFit="1" customWidth="1"/>
    <col min="6" max="6" width="6.5703125" style="1" bestFit="1" customWidth="1"/>
    <col min="7" max="7" width="6.85546875" style="1" bestFit="1" customWidth="1"/>
    <col min="8" max="8" width="7.140625" style="1" bestFit="1" customWidth="1"/>
    <col min="9" max="9" width="7" style="1" bestFit="1" customWidth="1"/>
    <col min="10" max="10" width="9" style="1" bestFit="1" customWidth="1"/>
    <col min="11" max="11" width="8.85546875" style="1" bestFit="1" customWidth="1"/>
    <col min="12" max="12" width="8" style="1" bestFit="1" customWidth="1"/>
    <col min="13" max="14" width="5.85546875" style="1" customWidth="1"/>
    <col min="15" max="16" width="7.5703125" style="1" customWidth="1"/>
    <col min="17" max="17" width="7.42578125" style="1" customWidth="1"/>
    <col min="18" max="18" width="6.28515625" style="1" bestFit="1" customWidth="1"/>
    <col min="19" max="19" width="7.140625" style="1" bestFit="1" customWidth="1"/>
    <col min="20" max="21" width="5.5703125" style="1" bestFit="1" customWidth="1"/>
    <col min="22" max="23" width="6.28515625" style="1" customWidth="1"/>
    <col min="24" max="24" width="7.7109375" style="334" customWidth="1"/>
    <col min="25" max="256" width="9.140625" style="1"/>
    <col min="257" max="257" width="4.7109375" style="1" customWidth="1"/>
    <col min="258" max="258" width="16.28515625" style="1" customWidth="1"/>
    <col min="259" max="259" width="9.7109375" style="1" customWidth="1"/>
    <col min="260" max="261" width="5.5703125" style="1" bestFit="1" customWidth="1"/>
    <col min="262" max="262" width="6.5703125" style="1" bestFit="1" customWidth="1"/>
    <col min="263" max="263" width="6.85546875" style="1" bestFit="1" customWidth="1"/>
    <col min="264" max="264" width="7.140625" style="1" bestFit="1" customWidth="1"/>
    <col min="265" max="265" width="7" style="1" bestFit="1" customWidth="1"/>
    <col min="266" max="266" width="9" style="1" bestFit="1" customWidth="1"/>
    <col min="267" max="267" width="8.85546875" style="1" bestFit="1" customWidth="1"/>
    <col min="268" max="268" width="8" style="1" bestFit="1" customWidth="1"/>
    <col min="269" max="270" width="5.85546875" style="1" customWidth="1"/>
    <col min="271" max="272" width="7.5703125" style="1" customWidth="1"/>
    <col min="273" max="273" width="7.42578125" style="1" customWidth="1"/>
    <col min="274" max="274" width="6.28515625" style="1" bestFit="1" customWidth="1"/>
    <col min="275" max="275" width="7.140625" style="1" bestFit="1" customWidth="1"/>
    <col min="276" max="277" width="5.5703125" style="1" bestFit="1" customWidth="1"/>
    <col min="278" max="279" width="6.28515625" style="1" customWidth="1"/>
    <col min="280" max="280" width="7.7109375" style="1" customWidth="1"/>
    <col min="281" max="512" width="9.140625" style="1"/>
    <col min="513" max="513" width="4.7109375" style="1" customWidth="1"/>
    <col min="514" max="514" width="16.28515625" style="1" customWidth="1"/>
    <col min="515" max="515" width="9.7109375" style="1" customWidth="1"/>
    <col min="516" max="517" width="5.5703125" style="1" bestFit="1" customWidth="1"/>
    <col min="518" max="518" width="6.5703125" style="1" bestFit="1" customWidth="1"/>
    <col min="519" max="519" width="6.85546875" style="1" bestFit="1" customWidth="1"/>
    <col min="520" max="520" width="7.140625" style="1" bestFit="1" customWidth="1"/>
    <col min="521" max="521" width="7" style="1" bestFit="1" customWidth="1"/>
    <col min="522" max="522" width="9" style="1" bestFit="1" customWidth="1"/>
    <col min="523" max="523" width="8.85546875" style="1" bestFit="1" customWidth="1"/>
    <col min="524" max="524" width="8" style="1" bestFit="1" customWidth="1"/>
    <col min="525" max="526" width="5.85546875" style="1" customWidth="1"/>
    <col min="527" max="528" width="7.5703125" style="1" customWidth="1"/>
    <col min="529" max="529" width="7.42578125" style="1" customWidth="1"/>
    <col min="530" max="530" width="6.28515625" style="1" bestFit="1" customWidth="1"/>
    <col min="531" max="531" width="7.140625" style="1" bestFit="1" customWidth="1"/>
    <col min="532" max="533" width="5.5703125" style="1" bestFit="1" customWidth="1"/>
    <col min="534" max="535" width="6.28515625" style="1" customWidth="1"/>
    <col min="536" max="536" width="7.7109375" style="1" customWidth="1"/>
    <col min="537" max="768" width="9.140625" style="1"/>
    <col min="769" max="769" width="4.7109375" style="1" customWidth="1"/>
    <col min="770" max="770" width="16.28515625" style="1" customWidth="1"/>
    <col min="771" max="771" width="9.7109375" style="1" customWidth="1"/>
    <col min="772" max="773" width="5.5703125" style="1" bestFit="1" customWidth="1"/>
    <col min="774" max="774" width="6.5703125" style="1" bestFit="1" customWidth="1"/>
    <col min="775" max="775" width="6.85546875" style="1" bestFit="1" customWidth="1"/>
    <col min="776" max="776" width="7.140625" style="1" bestFit="1" customWidth="1"/>
    <col min="777" max="777" width="7" style="1" bestFit="1" customWidth="1"/>
    <col min="778" max="778" width="9" style="1" bestFit="1" customWidth="1"/>
    <col min="779" max="779" width="8.85546875" style="1" bestFit="1" customWidth="1"/>
    <col min="780" max="780" width="8" style="1" bestFit="1" customWidth="1"/>
    <col min="781" max="782" width="5.85546875" style="1" customWidth="1"/>
    <col min="783" max="784" width="7.5703125" style="1" customWidth="1"/>
    <col min="785" max="785" width="7.42578125" style="1" customWidth="1"/>
    <col min="786" max="786" width="6.28515625" style="1" bestFit="1" customWidth="1"/>
    <col min="787" max="787" width="7.140625" style="1" bestFit="1" customWidth="1"/>
    <col min="788" max="789" width="5.5703125" style="1" bestFit="1" customWidth="1"/>
    <col min="790" max="791" width="6.28515625" style="1" customWidth="1"/>
    <col min="792" max="792" width="7.7109375" style="1" customWidth="1"/>
    <col min="793" max="1024" width="9.140625" style="1"/>
    <col min="1025" max="1025" width="4.7109375" style="1" customWidth="1"/>
    <col min="1026" max="1026" width="16.28515625" style="1" customWidth="1"/>
    <col min="1027" max="1027" width="9.7109375" style="1" customWidth="1"/>
    <col min="1028" max="1029" width="5.5703125" style="1" bestFit="1" customWidth="1"/>
    <col min="1030" max="1030" width="6.5703125" style="1" bestFit="1" customWidth="1"/>
    <col min="1031" max="1031" width="6.85546875" style="1" bestFit="1" customWidth="1"/>
    <col min="1032" max="1032" width="7.140625" style="1" bestFit="1" customWidth="1"/>
    <col min="1033" max="1033" width="7" style="1" bestFit="1" customWidth="1"/>
    <col min="1034" max="1034" width="9" style="1" bestFit="1" customWidth="1"/>
    <col min="1035" max="1035" width="8.85546875" style="1" bestFit="1" customWidth="1"/>
    <col min="1036" max="1036" width="8" style="1" bestFit="1" customWidth="1"/>
    <col min="1037" max="1038" width="5.85546875" style="1" customWidth="1"/>
    <col min="1039" max="1040" width="7.5703125" style="1" customWidth="1"/>
    <col min="1041" max="1041" width="7.42578125" style="1" customWidth="1"/>
    <col min="1042" max="1042" width="6.28515625" style="1" bestFit="1" customWidth="1"/>
    <col min="1043" max="1043" width="7.140625" style="1" bestFit="1" customWidth="1"/>
    <col min="1044" max="1045" width="5.5703125" style="1" bestFit="1" customWidth="1"/>
    <col min="1046" max="1047" width="6.28515625" style="1" customWidth="1"/>
    <col min="1048" max="1048" width="7.7109375" style="1" customWidth="1"/>
    <col min="1049" max="1280" width="9.140625" style="1"/>
    <col min="1281" max="1281" width="4.7109375" style="1" customWidth="1"/>
    <col min="1282" max="1282" width="16.28515625" style="1" customWidth="1"/>
    <col min="1283" max="1283" width="9.7109375" style="1" customWidth="1"/>
    <col min="1284" max="1285" width="5.5703125" style="1" bestFit="1" customWidth="1"/>
    <col min="1286" max="1286" width="6.5703125" style="1" bestFit="1" customWidth="1"/>
    <col min="1287" max="1287" width="6.85546875" style="1" bestFit="1" customWidth="1"/>
    <col min="1288" max="1288" width="7.140625" style="1" bestFit="1" customWidth="1"/>
    <col min="1289" max="1289" width="7" style="1" bestFit="1" customWidth="1"/>
    <col min="1290" max="1290" width="9" style="1" bestFit="1" customWidth="1"/>
    <col min="1291" max="1291" width="8.85546875" style="1" bestFit="1" customWidth="1"/>
    <col min="1292" max="1292" width="8" style="1" bestFit="1" customWidth="1"/>
    <col min="1293" max="1294" width="5.85546875" style="1" customWidth="1"/>
    <col min="1295" max="1296" width="7.5703125" style="1" customWidth="1"/>
    <col min="1297" max="1297" width="7.42578125" style="1" customWidth="1"/>
    <col min="1298" max="1298" width="6.28515625" style="1" bestFit="1" customWidth="1"/>
    <col min="1299" max="1299" width="7.140625" style="1" bestFit="1" customWidth="1"/>
    <col min="1300" max="1301" width="5.5703125" style="1" bestFit="1" customWidth="1"/>
    <col min="1302" max="1303" width="6.28515625" style="1" customWidth="1"/>
    <col min="1304" max="1304" width="7.7109375" style="1" customWidth="1"/>
    <col min="1305" max="1536" width="9.140625" style="1"/>
    <col min="1537" max="1537" width="4.7109375" style="1" customWidth="1"/>
    <col min="1538" max="1538" width="16.28515625" style="1" customWidth="1"/>
    <col min="1539" max="1539" width="9.7109375" style="1" customWidth="1"/>
    <col min="1540" max="1541" width="5.5703125" style="1" bestFit="1" customWidth="1"/>
    <col min="1542" max="1542" width="6.5703125" style="1" bestFit="1" customWidth="1"/>
    <col min="1543" max="1543" width="6.85546875" style="1" bestFit="1" customWidth="1"/>
    <col min="1544" max="1544" width="7.140625" style="1" bestFit="1" customWidth="1"/>
    <col min="1545" max="1545" width="7" style="1" bestFit="1" customWidth="1"/>
    <col min="1546" max="1546" width="9" style="1" bestFit="1" customWidth="1"/>
    <col min="1547" max="1547" width="8.85546875" style="1" bestFit="1" customWidth="1"/>
    <col min="1548" max="1548" width="8" style="1" bestFit="1" customWidth="1"/>
    <col min="1549" max="1550" width="5.85546875" style="1" customWidth="1"/>
    <col min="1551" max="1552" width="7.5703125" style="1" customWidth="1"/>
    <col min="1553" max="1553" width="7.42578125" style="1" customWidth="1"/>
    <col min="1554" max="1554" width="6.28515625" style="1" bestFit="1" customWidth="1"/>
    <col min="1555" max="1555" width="7.140625" style="1" bestFit="1" customWidth="1"/>
    <col min="1556" max="1557" width="5.5703125" style="1" bestFit="1" customWidth="1"/>
    <col min="1558" max="1559" width="6.28515625" style="1" customWidth="1"/>
    <col min="1560" max="1560" width="7.7109375" style="1" customWidth="1"/>
    <col min="1561" max="1792" width="9.140625" style="1"/>
    <col min="1793" max="1793" width="4.7109375" style="1" customWidth="1"/>
    <col min="1794" max="1794" width="16.28515625" style="1" customWidth="1"/>
    <col min="1795" max="1795" width="9.7109375" style="1" customWidth="1"/>
    <col min="1796" max="1797" width="5.5703125" style="1" bestFit="1" customWidth="1"/>
    <col min="1798" max="1798" width="6.5703125" style="1" bestFit="1" customWidth="1"/>
    <col min="1799" max="1799" width="6.85546875" style="1" bestFit="1" customWidth="1"/>
    <col min="1800" max="1800" width="7.140625" style="1" bestFit="1" customWidth="1"/>
    <col min="1801" max="1801" width="7" style="1" bestFit="1" customWidth="1"/>
    <col min="1802" max="1802" width="9" style="1" bestFit="1" customWidth="1"/>
    <col min="1803" max="1803" width="8.85546875" style="1" bestFit="1" customWidth="1"/>
    <col min="1804" max="1804" width="8" style="1" bestFit="1" customWidth="1"/>
    <col min="1805" max="1806" width="5.85546875" style="1" customWidth="1"/>
    <col min="1807" max="1808" width="7.5703125" style="1" customWidth="1"/>
    <col min="1809" max="1809" width="7.42578125" style="1" customWidth="1"/>
    <col min="1810" max="1810" width="6.28515625" style="1" bestFit="1" customWidth="1"/>
    <col min="1811" max="1811" width="7.140625" style="1" bestFit="1" customWidth="1"/>
    <col min="1812" max="1813" width="5.5703125" style="1" bestFit="1" customWidth="1"/>
    <col min="1814" max="1815" width="6.28515625" style="1" customWidth="1"/>
    <col min="1816" max="1816" width="7.7109375" style="1" customWidth="1"/>
    <col min="1817" max="2048" width="9.140625" style="1"/>
    <col min="2049" max="2049" width="4.7109375" style="1" customWidth="1"/>
    <col min="2050" max="2050" width="16.28515625" style="1" customWidth="1"/>
    <col min="2051" max="2051" width="9.7109375" style="1" customWidth="1"/>
    <col min="2052" max="2053" width="5.5703125" style="1" bestFit="1" customWidth="1"/>
    <col min="2054" max="2054" width="6.5703125" style="1" bestFit="1" customWidth="1"/>
    <col min="2055" max="2055" width="6.85546875" style="1" bestFit="1" customWidth="1"/>
    <col min="2056" max="2056" width="7.140625" style="1" bestFit="1" customWidth="1"/>
    <col min="2057" max="2057" width="7" style="1" bestFit="1" customWidth="1"/>
    <col min="2058" max="2058" width="9" style="1" bestFit="1" customWidth="1"/>
    <col min="2059" max="2059" width="8.85546875" style="1" bestFit="1" customWidth="1"/>
    <col min="2060" max="2060" width="8" style="1" bestFit="1" customWidth="1"/>
    <col min="2061" max="2062" width="5.85546875" style="1" customWidth="1"/>
    <col min="2063" max="2064" width="7.5703125" style="1" customWidth="1"/>
    <col min="2065" max="2065" width="7.42578125" style="1" customWidth="1"/>
    <col min="2066" max="2066" width="6.28515625" style="1" bestFit="1" customWidth="1"/>
    <col min="2067" max="2067" width="7.140625" style="1" bestFit="1" customWidth="1"/>
    <col min="2068" max="2069" width="5.5703125" style="1" bestFit="1" customWidth="1"/>
    <col min="2070" max="2071" width="6.28515625" style="1" customWidth="1"/>
    <col min="2072" max="2072" width="7.7109375" style="1" customWidth="1"/>
    <col min="2073" max="2304" width="9.140625" style="1"/>
    <col min="2305" max="2305" width="4.7109375" style="1" customWidth="1"/>
    <col min="2306" max="2306" width="16.28515625" style="1" customWidth="1"/>
    <col min="2307" max="2307" width="9.7109375" style="1" customWidth="1"/>
    <col min="2308" max="2309" width="5.5703125" style="1" bestFit="1" customWidth="1"/>
    <col min="2310" max="2310" width="6.5703125" style="1" bestFit="1" customWidth="1"/>
    <col min="2311" max="2311" width="6.85546875" style="1" bestFit="1" customWidth="1"/>
    <col min="2312" max="2312" width="7.140625" style="1" bestFit="1" customWidth="1"/>
    <col min="2313" max="2313" width="7" style="1" bestFit="1" customWidth="1"/>
    <col min="2314" max="2314" width="9" style="1" bestFit="1" customWidth="1"/>
    <col min="2315" max="2315" width="8.85546875" style="1" bestFit="1" customWidth="1"/>
    <col min="2316" max="2316" width="8" style="1" bestFit="1" customWidth="1"/>
    <col min="2317" max="2318" width="5.85546875" style="1" customWidth="1"/>
    <col min="2319" max="2320" width="7.5703125" style="1" customWidth="1"/>
    <col min="2321" max="2321" width="7.42578125" style="1" customWidth="1"/>
    <col min="2322" max="2322" width="6.28515625" style="1" bestFit="1" customWidth="1"/>
    <col min="2323" max="2323" width="7.140625" style="1" bestFit="1" customWidth="1"/>
    <col min="2324" max="2325" width="5.5703125" style="1" bestFit="1" customWidth="1"/>
    <col min="2326" max="2327" width="6.28515625" style="1" customWidth="1"/>
    <col min="2328" max="2328" width="7.7109375" style="1" customWidth="1"/>
    <col min="2329" max="2560" width="9.140625" style="1"/>
    <col min="2561" max="2561" width="4.7109375" style="1" customWidth="1"/>
    <col min="2562" max="2562" width="16.28515625" style="1" customWidth="1"/>
    <col min="2563" max="2563" width="9.7109375" style="1" customWidth="1"/>
    <col min="2564" max="2565" width="5.5703125" style="1" bestFit="1" customWidth="1"/>
    <col min="2566" max="2566" width="6.5703125" style="1" bestFit="1" customWidth="1"/>
    <col min="2567" max="2567" width="6.85546875" style="1" bestFit="1" customWidth="1"/>
    <col min="2568" max="2568" width="7.140625" style="1" bestFit="1" customWidth="1"/>
    <col min="2569" max="2569" width="7" style="1" bestFit="1" customWidth="1"/>
    <col min="2570" max="2570" width="9" style="1" bestFit="1" customWidth="1"/>
    <col min="2571" max="2571" width="8.85546875" style="1" bestFit="1" customWidth="1"/>
    <col min="2572" max="2572" width="8" style="1" bestFit="1" customWidth="1"/>
    <col min="2573" max="2574" width="5.85546875" style="1" customWidth="1"/>
    <col min="2575" max="2576" width="7.5703125" style="1" customWidth="1"/>
    <col min="2577" max="2577" width="7.42578125" style="1" customWidth="1"/>
    <col min="2578" max="2578" width="6.28515625" style="1" bestFit="1" customWidth="1"/>
    <col min="2579" max="2579" width="7.140625" style="1" bestFit="1" customWidth="1"/>
    <col min="2580" max="2581" width="5.5703125" style="1" bestFit="1" customWidth="1"/>
    <col min="2582" max="2583" width="6.28515625" style="1" customWidth="1"/>
    <col min="2584" max="2584" width="7.7109375" style="1" customWidth="1"/>
    <col min="2585" max="2816" width="9.140625" style="1"/>
    <col min="2817" max="2817" width="4.7109375" style="1" customWidth="1"/>
    <col min="2818" max="2818" width="16.28515625" style="1" customWidth="1"/>
    <col min="2819" max="2819" width="9.7109375" style="1" customWidth="1"/>
    <col min="2820" max="2821" width="5.5703125" style="1" bestFit="1" customWidth="1"/>
    <col min="2822" max="2822" width="6.5703125" style="1" bestFit="1" customWidth="1"/>
    <col min="2823" max="2823" width="6.85546875" style="1" bestFit="1" customWidth="1"/>
    <col min="2824" max="2824" width="7.140625" style="1" bestFit="1" customWidth="1"/>
    <col min="2825" max="2825" width="7" style="1" bestFit="1" customWidth="1"/>
    <col min="2826" max="2826" width="9" style="1" bestFit="1" customWidth="1"/>
    <col min="2827" max="2827" width="8.85546875" style="1" bestFit="1" customWidth="1"/>
    <col min="2828" max="2828" width="8" style="1" bestFit="1" customWidth="1"/>
    <col min="2829" max="2830" width="5.85546875" style="1" customWidth="1"/>
    <col min="2831" max="2832" width="7.5703125" style="1" customWidth="1"/>
    <col min="2833" max="2833" width="7.42578125" style="1" customWidth="1"/>
    <col min="2834" max="2834" width="6.28515625" style="1" bestFit="1" customWidth="1"/>
    <col min="2835" max="2835" width="7.140625" style="1" bestFit="1" customWidth="1"/>
    <col min="2836" max="2837" width="5.5703125" style="1" bestFit="1" customWidth="1"/>
    <col min="2838" max="2839" width="6.28515625" style="1" customWidth="1"/>
    <col min="2840" max="2840" width="7.7109375" style="1" customWidth="1"/>
    <col min="2841" max="3072" width="9.140625" style="1"/>
    <col min="3073" max="3073" width="4.7109375" style="1" customWidth="1"/>
    <col min="3074" max="3074" width="16.28515625" style="1" customWidth="1"/>
    <col min="3075" max="3075" width="9.7109375" style="1" customWidth="1"/>
    <col min="3076" max="3077" width="5.5703125" style="1" bestFit="1" customWidth="1"/>
    <col min="3078" max="3078" width="6.5703125" style="1" bestFit="1" customWidth="1"/>
    <col min="3079" max="3079" width="6.85546875" style="1" bestFit="1" customWidth="1"/>
    <col min="3080" max="3080" width="7.140625" style="1" bestFit="1" customWidth="1"/>
    <col min="3081" max="3081" width="7" style="1" bestFit="1" customWidth="1"/>
    <col min="3082" max="3082" width="9" style="1" bestFit="1" customWidth="1"/>
    <col min="3083" max="3083" width="8.85546875" style="1" bestFit="1" customWidth="1"/>
    <col min="3084" max="3084" width="8" style="1" bestFit="1" customWidth="1"/>
    <col min="3085" max="3086" width="5.85546875" style="1" customWidth="1"/>
    <col min="3087" max="3088" width="7.5703125" style="1" customWidth="1"/>
    <col min="3089" max="3089" width="7.42578125" style="1" customWidth="1"/>
    <col min="3090" max="3090" width="6.28515625" style="1" bestFit="1" customWidth="1"/>
    <col min="3091" max="3091" width="7.140625" style="1" bestFit="1" customWidth="1"/>
    <col min="3092" max="3093" width="5.5703125" style="1" bestFit="1" customWidth="1"/>
    <col min="3094" max="3095" width="6.28515625" style="1" customWidth="1"/>
    <col min="3096" max="3096" width="7.7109375" style="1" customWidth="1"/>
    <col min="3097" max="3328" width="9.140625" style="1"/>
    <col min="3329" max="3329" width="4.7109375" style="1" customWidth="1"/>
    <col min="3330" max="3330" width="16.28515625" style="1" customWidth="1"/>
    <col min="3331" max="3331" width="9.7109375" style="1" customWidth="1"/>
    <col min="3332" max="3333" width="5.5703125" style="1" bestFit="1" customWidth="1"/>
    <col min="3334" max="3334" width="6.5703125" style="1" bestFit="1" customWidth="1"/>
    <col min="3335" max="3335" width="6.85546875" style="1" bestFit="1" customWidth="1"/>
    <col min="3336" max="3336" width="7.140625" style="1" bestFit="1" customWidth="1"/>
    <col min="3337" max="3337" width="7" style="1" bestFit="1" customWidth="1"/>
    <col min="3338" max="3338" width="9" style="1" bestFit="1" customWidth="1"/>
    <col min="3339" max="3339" width="8.85546875" style="1" bestFit="1" customWidth="1"/>
    <col min="3340" max="3340" width="8" style="1" bestFit="1" customWidth="1"/>
    <col min="3341" max="3342" width="5.85546875" style="1" customWidth="1"/>
    <col min="3343" max="3344" width="7.5703125" style="1" customWidth="1"/>
    <col min="3345" max="3345" width="7.42578125" style="1" customWidth="1"/>
    <col min="3346" max="3346" width="6.28515625" style="1" bestFit="1" customWidth="1"/>
    <col min="3347" max="3347" width="7.140625" style="1" bestFit="1" customWidth="1"/>
    <col min="3348" max="3349" width="5.5703125" style="1" bestFit="1" customWidth="1"/>
    <col min="3350" max="3351" width="6.28515625" style="1" customWidth="1"/>
    <col min="3352" max="3352" width="7.7109375" style="1" customWidth="1"/>
    <col min="3353" max="3584" width="9.140625" style="1"/>
    <col min="3585" max="3585" width="4.7109375" style="1" customWidth="1"/>
    <col min="3586" max="3586" width="16.28515625" style="1" customWidth="1"/>
    <col min="3587" max="3587" width="9.7109375" style="1" customWidth="1"/>
    <col min="3588" max="3589" width="5.5703125" style="1" bestFit="1" customWidth="1"/>
    <col min="3590" max="3590" width="6.5703125" style="1" bestFit="1" customWidth="1"/>
    <col min="3591" max="3591" width="6.85546875" style="1" bestFit="1" customWidth="1"/>
    <col min="3592" max="3592" width="7.140625" style="1" bestFit="1" customWidth="1"/>
    <col min="3593" max="3593" width="7" style="1" bestFit="1" customWidth="1"/>
    <col min="3594" max="3594" width="9" style="1" bestFit="1" customWidth="1"/>
    <col min="3595" max="3595" width="8.85546875" style="1" bestFit="1" customWidth="1"/>
    <col min="3596" max="3596" width="8" style="1" bestFit="1" customWidth="1"/>
    <col min="3597" max="3598" width="5.85546875" style="1" customWidth="1"/>
    <col min="3599" max="3600" width="7.5703125" style="1" customWidth="1"/>
    <col min="3601" max="3601" width="7.42578125" style="1" customWidth="1"/>
    <col min="3602" max="3602" width="6.28515625" style="1" bestFit="1" customWidth="1"/>
    <col min="3603" max="3603" width="7.140625" style="1" bestFit="1" customWidth="1"/>
    <col min="3604" max="3605" width="5.5703125" style="1" bestFit="1" customWidth="1"/>
    <col min="3606" max="3607" width="6.28515625" style="1" customWidth="1"/>
    <col min="3608" max="3608" width="7.7109375" style="1" customWidth="1"/>
    <col min="3609" max="3840" width="9.140625" style="1"/>
    <col min="3841" max="3841" width="4.7109375" style="1" customWidth="1"/>
    <col min="3842" max="3842" width="16.28515625" style="1" customWidth="1"/>
    <col min="3843" max="3843" width="9.7109375" style="1" customWidth="1"/>
    <col min="3844" max="3845" width="5.5703125" style="1" bestFit="1" customWidth="1"/>
    <col min="3846" max="3846" width="6.5703125" style="1" bestFit="1" customWidth="1"/>
    <col min="3847" max="3847" width="6.85546875" style="1" bestFit="1" customWidth="1"/>
    <col min="3848" max="3848" width="7.140625" style="1" bestFit="1" customWidth="1"/>
    <col min="3849" max="3849" width="7" style="1" bestFit="1" customWidth="1"/>
    <col min="3850" max="3850" width="9" style="1" bestFit="1" customWidth="1"/>
    <col min="3851" max="3851" width="8.85546875" style="1" bestFit="1" customWidth="1"/>
    <col min="3852" max="3852" width="8" style="1" bestFit="1" customWidth="1"/>
    <col min="3853" max="3854" width="5.85546875" style="1" customWidth="1"/>
    <col min="3855" max="3856" width="7.5703125" style="1" customWidth="1"/>
    <col min="3857" max="3857" width="7.42578125" style="1" customWidth="1"/>
    <col min="3858" max="3858" width="6.28515625" style="1" bestFit="1" customWidth="1"/>
    <col min="3859" max="3859" width="7.140625" style="1" bestFit="1" customWidth="1"/>
    <col min="3860" max="3861" width="5.5703125" style="1" bestFit="1" customWidth="1"/>
    <col min="3862" max="3863" width="6.28515625" style="1" customWidth="1"/>
    <col min="3864" max="3864" width="7.7109375" style="1" customWidth="1"/>
    <col min="3865" max="4096" width="9.140625" style="1"/>
    <col min="4097" max="4097" width="4.7109375" style="1" customWidth="1"/>
    <col min="4098" max="4098" width="16.28515625" style="1" customWidth="1"/>
    <col min="4099" max="4099" width="9.7109375" style="1" customWidth="1"/>
    <col min="4100" max="4101" width="5.5703125" style="1" bestFit="1" customWidth="1"/>
    <col min="4102" max="4102" width="6.5703125" style="1" bestFit="1" customWidth="1"/>
    <col min="4103" max="4103" width="6.85546875" style="1" bestFit="1" customWidth="1"/>
    <col min="4104" max="4104" width="7.140625" style="1" bestFit="1" customWidth="1"/>
    <col min="4105" max="4105" width="7" style="1" bestFit="1" customWidth="1"/>
    <col min="4106" max="4106" width="9" style="1" bestFit="1" customWidth="1"/>
    <col min="4107" max="4107" width="8.85546875" style="1" bestFit="1" customWidth="1"/>
    <col min="4108" max="4108" width="8" style="1" bestFit="1" customWidth="1"/>
    <col min="4109" max="4110" width="5.85546875" style="1" customWidth="1"/>
    <col min="4111" max="4112" width="7.5703125" style="1" customWidth="1"/>
    <col min="4113" max="4113" width="7.42578125" style="1" customWidth="1"/>
    <col min="4114" max="4114" width="6.28515625" style="1" bestFit="1" customWidth="1"/>
    <col min="4115" max="4115" width="7.140625" style="1" bestFit="1" customWidth="1"/>
    <col min="4116" max="4117" width="5.5703125" style="1" bestFit="1" customWidth="1"/>
    <col min="4118" max="4119" width="6.28515625" style="1" customWidth="1"/>
    <col min="4120" max="4120" width="7.7109375" style="1" customWidth="1"/>
    <col min="4121" max="4352" width="9.140625" style="1"/>
    <col min="4353" max="4353" width="4.7109375" style="1" customWidth="1"/>
    <col min="4354" max="4354" width="16.28515625" style="1" customWidth="1"/>
    <col min="4355" max="4355" width="9.7109375" style="1" customWidth="1"/>
    <col min="4356" max="4357" width="5.5703125" style="1" bestFit="1" customWidth="1"/>
    <col min="4358" max="4358" width="6.5703125" style="1" bestFit="1" customWidth="1"/>
    <col min="4359" max="4359" width="6.85546875" style="1" bestFit="1" customWidth="1"/>
    <col min="4360" max="4360" width="7.140625" style="1" bestFit="1" customWidth="1"/>
    <col min="4361" max="4361" width="7" style="1" bestFit="1" customWidth="1"/>
    <col min="4362" max="4362" width="9" style="1" bestFit="1" customWidth="1"/>
    <col min="4363" max="4363" width="8.85546875" style="1" bestFit="1" customWidth="1"/>
    <col min="4364" max="4364" width="8" style="1" bestFit="1" customWidth="1"/>
    <col min="4365" max="4366" width="5.85546875" style="1" customWidth="1"/>
    <col min="4367" max="4368" width="7.5703125" style="1" customWidth="1"/>
    <col min="4369" max="4369" width="7.42578125" style="1" customWidth="1"/>
    <col min="4370" max="4370" width="6.28515625" style="1" bestFit="1" customWidth="1"/>
    <col min="4371" max="4371" width="7.140625" style="1" bestFit="1" customWidth="1"/>
    <col min="4372" max="4373" width="5.5703125" style="1" bestFit="1" customWidth="1"/>
    <col min="4374" max="4375" width="6.28515625" style="1" customWidth="1"/>
    <col min="4376" max="4376" width="7.7109375" style="1" customWidth="1"/>
    <col min="4377" max="4608" width="9.140625" style="1"/>
    <col min="4609" max="4609" width="4.7109375" style="1" customWidth="1"/>
    <col min="4610" max="4610" width="16.28515625" style="1" customWidth="1"/>
    <col min="4611" max="4611" width="9.7109375" style="1" customWidth="1"/>
    <col min="4612" max="4613" width="5.5703125" style="1" bestFit="1" customWidth="1"/>
    <col min="4614" max="4614" width="6.5703125" style="1" bestFit="1" customWidth="1"/>
    <col min="4615" max="4615" width="6.85546875" style="1" bestFit="1" customWidth="1"/>
    <col min="4616" max="4616" width="7.140625" style="1" bestFit="1" customWidth="1"/>
    <col min="4617" max="4617" width="7" style="1" bestFit="1" customWidth="1"/>
    <col min="4618" max="4618" width="9" style="1" bestFit="1" customWidth="1"/>
    <col min="4619" max="4619" width="8.85546875" style="1" bestFit="1" customWidth="1"/>
    <col min="4620" max="4620" width="8" style="1" bestFit="1" customWidth="1"/>
    <col min="4621" max="4622" width="5.85546875" style="1" customWidth="1"/>
    <col min="4623" max="4624" width="7.5703125" style="1" customWidth="1"/>
    <col min="4625" max="4625" width="7.42578125" style="1" customWidth="1"/>
    <col min="4626" max="4626" width="6.28515625" style="1" bestFit="1" customWidth="1"/>
    <col min="4627" max="4627" width="7.140625" style="1" bestFit="1" customWidth="1"/>
    <col min="4628" max="4629" width="5.5703125" style="1" bestFit="1" customWidth="1"/>
    <col min="4630" max="4631" width="6.28515625" style="1" customWidth="1"/>
    <col min="4632" max="4632" width="7.7109375" style="1" customWidth="1"/>
    <col min="4633" max="4864" width="9.140625" style="1"/>
    <col min="4865" max="4865" width="4.7109375" style="1" customWidth="1"/>
    <col min="4866" max="4866" width="16.28515625" style="1" customWidth="1"/>
    <col min="4867" max="4867" width="9.7109375" style="1" customWidth="1"/>
    <col min="4868" max="4869" width="5.5703125" style="1" bestFit="1" customWidth="1"/>
    <col min="4870" max="4870" width="6.5703125" style="1" bestFit="1" customWidth="1"/>
    <col min="4871" max="4871" width="6.85546875" style="1" bestFit="1" customWidth="1"/>
    <col min="4872" max="4872" width="7.140625" style="1" bestFit="1" customWidth="1"/>
    <col min="4873" max="4873" width="7" style="1" bestFit="1" customWidth="1"/>
    <col min="4874" max="4874" width="9" style="1" bestFit="1" customWidth="1"/>
    <col min="4875" max="4875" width="8.85546875" style="1" bestFit="1" customWidth="1"/>
    <col min="4876" max="4876" width="8" style="1" bestFit="1" customWidth="1"/>
    <col min="4877" max="4878" width="5.85546875" style="1" customWidth="1"/>
    <col min="4879" max="4880" width="7.5703125" style="1" customWidth="1"/>
    <col min="4881" max="4881" width="7.42578125" style="1" customWidth="1"/>
    <col min="4882" max="4882" width="6.28515625" style="1" bestFit="1" customWidth="1"/>
    <col min="4883" max="4883" width="7.140625" style="1" bestFit="1" customWidth="1"/>
    <col min="4884" max="4885" width="5.5703125" style="1" bestFit="1" customWidth="1"/>
    <col min="4886" max="4887" width="6.28515625" style="1" customWidth="1"/>
    <col min="4888" max="4888" width="7.7109375" style="1" customWidth="1"/>
    <col min="4889" max="5120" width="9.140625" style="1"/>
    <col min="5121" max="5121" width="4.7109375" style="1" customWidth="1"/>
    <col min="5122" max="5122" width="16.28515625" style="1" customWidth="1"/>
    <col min="5123" max="5123" width="9.7109375" style="1" customWidth="1"/>
    <col min="5124" max="5125" width="5.5703125" style="1" bestFit="1" customWidth="1"/>
    <col min="5126" max="5126" width="6.5703125" style="1" bestFit="1" customWidth="1"/>
    <col min="5127" max="5127" width="6.85546875" style="1" bestFit="1" customWidth="1"/>
    <col min="5128" max="5128" width="7.140625" style="1" bestFit="1" customWidth="1"/>
    <col min="5129" max="5129" width="7" style="1" bestFit="1" customWidth="1"/>
    <col min="5130" max="5130" width="9" style="1" bestFit="1" customWidth="1"/>
    <col min="5131" max="5131" width="8.85546875" style="1" bestFit="1" customWidth="1"/>
    <col min="5132" max="5132" width="8" style="1" bestFit="1" customWidth="1"/>
    <col min="5133" max="5134" width="5.85546875" style="1" customWidth="1"/>
    <col min="5135" max="5136" width="7.5703125" style="1" customWidth="1"/>
    <col min="5137" max="5137" width="7.42578125" style="1" customWidth="1"/>
    <col min="5138" max="5138" width="6.28515625" style="1" bestFit="1" customWidth="1"/>
    <col min="5139" max="5139" width="7.140625" style="1" bestFit="1" customWidth="1"/>
    <col min="5140" max="5141" width="5.5703125" style="1" bestFit="1" customWidth="1"/>
    <col min="5142" max="5143" width="6.28515625" style="1" customWidth="1"/>
    <col min="5144" max="5144" width="7.7109375" style="1" customWidth="1"/>
    <col min="5145" max="5376" width="9.140625" style="1"/>
    <col min="5377" max="5377" width="4.7109375" style="1" customWidth="1"/>
    <col min="5378" max="5378" width="16.28515625" style="1" customWidth="1"/>
    <col min="5379" max="5379" width="9.7109375" style="1" customWidth="1"/>
    <col min="5380" max="5381" width="5.5703125" style="1" bestFit="1" customWidth="1"/>
    <col min="5382" max="5382" width="6.5703125" style="1" bestFit="1" customWidth="1"/>
    <col min="5383" max="5383" width="6.85546875" style="1" bestFit="1" customWidth="1"/>
    <col min="5384" max="5384" width="7.140625" style="1" bestFit="1" customWidth="1"/>
    <col min="5385" max="5385" width="7" style="1" bestFit="1" customWidth="1"/>
    <col min="5386" max="5386" width="9" style="1" bestFit="1" customWidth="1"/>
    <col min="5387" max="5387" width="8.85546875" style="1" bestFit="1" customWidth="1"/>
    <col min="5388" max="5388" width="8" style="1" bestFit="1" customWidth="1"/>
    <col min="5389" max="5390" width="5.85546875" style="1" customWidth="1"/>
    <col min="5391" max="5392" width="7.5703125" style="1" customWidth="1"/>
    <col min="5393" max="5393" width="7.42578125" style="1" customWidth="1"/>
    <col min="5394" max="5394" width="6.28515625" style="1" bestFit="1" customWidth="1"/>
    <col min="5395" max="5395" width="7.140625" style="1" bestFit="1" customWidth="1"/>
    <col min="5396" max="5397" width="5.5703125" style="1" bestFit="1" customWidth="1"/>
    <col min="5398" max="5399" width="6.28515625" style="1" customWidth="1"/>
    <col min="5400" max="5400" width="7.7109375" style="1" customWidth="1"/>
    <col min="5401" max="5632" width="9.140625" style="1"/>
    <col min="5633" max="5633" width="4.7109375" style="1" customWidth="1"/>
    <col min="5634" max="5634" width="16.28515625" style="1" customWidth="1"/>
    <col min="5635" max="5635" width="9.7109375" style="1" customWidth="1"/>
    <col min="5636" max="5637" width="5.5703125" style="1" bestFit="1" customWidth="1"/>
    <col min="5638" max="5638" width="6.5703125" style="1" bestFit="1" customWidth="1"/>
    <col min="5639" max="5639" width="6.85546875" style="1" bestFit="1" customWidth="1"/>
    <col min="5640" max="5640" width="7.140625" style="1" bestFit="1" customWidth="1"/>
    <col min="5641" max="5641" width="7" style="1" bestFit="1" customWidth="1"/>
    <col min="5642" max="5642" width="9" style="1" bestFit="1" customWidth="1"/>
    <col min="5643" max="5643" width="8.85546875" style="1" bestFit="1" customWidth="1"/>
    <col min="5644" max="5644" width="8" style="1" bestFit="1" customWidth="1"/>
    <col min="5645" max="5646" width="5.85546875" style="1" customWidth="1"/>
    <col min="5647" max="5648" width="7.5703125" style="1" customWidth="1"/>
    <col min="5649" max="5649" width="7.42578125" style="1" customWidth="1"/>
    <col min="5650" max="5650" width="6.28515625" style="1" bestFit="1" customWidth="1"/>
    <col min="5651" max="5651" width="7.140625" style="1" bestFit="1" customWidth="1"/>
    <col min="5652" max="5653" width="5.5703125" style="1" bestFit="1" customWidth="1"/>
    <col min="5654" max="5655" width="6.28515625" style="1" customWidth="1"/>
    <col min="5656" max="5656" width="7.7109375" style="1" customWidth="1"/>
    <col min="5657" max="5888" width="9.140625" style="1"/>
    <col min="5889" max="5889" width="4.7109375" style="1" customWidth="1"/>
    <col min="5890" max="5890" width="16.28515625" style="1" customWidth="1"/>
    <col min="5891" max="5891" width="9.7109375" style="1" customWidth="1"/>
    <col min="5892" max="5893" width="5.5703125" style="1" bestFit="1" customWidth="1"/>
    <col min="5894" max="5894" width="6.5703125" style="1" bestFit="1" customWidth="1"/>
    <col min="5895" max="5895" width="6.85546875" style="1" bestFit="1" customWidth="1"/>
    <col min="5896" max="5896" width="7.140625" style="1" bestFit="1" customWidth="1"/>
    <col min="5897" max="5897" width="7" style="1" bestFit="1" customWidth="1"/>
    <col min="5898" max="5898" width="9" style="1" bestFit="1" customWidth="1"/>
    <col min="5899" max="5899" width="8.85546875" style="1" bestFit="1" customWidth="1"/>
    <col min="5900" max="5900" width="8" style="1" bestFit="1" customWidth="1"/>
    <col min="5901" max="5902" width="5.85546875" style="1" customWidth="1"/>
    <col min="5903" max="5904" width="7.5703125" style="1" customWidth="1"/>
    <col min="5905" max="5905" width="7.42578125" style="1" customWidth="1"/>
    <col min="5906" max="5906" width="6.28515625" style="1" bestFit="1" customWidth="1"/>
    <col min="5907" max="5907" width="7.140625" style="1" bestFit="1" customWidth="1"/>
    <col min="5908" max="5909" width="5.5703125" style="1" bestFit="1" customWidth="1"/>
    <col min="5910" max="5911" width="6.28515625" style="1" customWidth="1"/>
    <col min="5912" max="5912" width="7.7109375" style="1" customWidth="1"/>
    <col min="5913" max="6144" width="9.140625" style="1"/>
    <col min="6145" max="6145" width="4.7109375" style="1" customWidth="1"/>
    <col min="6146" max="6146" width="16.28515625" style="1" customWidth="1"/>
    <col min="6147" max="6147" width="9.7109375" style="1" customWidth="1"/>
    <col min="6148" max="6149" width="5.5703125" style="1" bestFit="1" customWidth="1"/>
    <col min="6150" max="6150" width="6.5703125" style="1" bestFit="1" customWidth="1"/>
    <col min="6151" max="6151" width="6.85546875" style="1" bestFit="1" customWidth="1"/>
    <col min="6152" max="6152" width="7.140625" style="1" bestFit="1" customWidth="1"/>
    <col min="6153" max="6153" width="7" style="1" bestFit="1" customWidth="1"/>
    <col min="6154" max="6154" width="9" style="1" bestFit="1" customWidth="1"/>
    <col min="6155" max="6155" width="8.85546875" style="1" bestFit="1" customWidth="1"/>
    <col min="6156" max="6156" width="8" style="1" bestFit="1" customWidth="1"/>
    <col min="6157" max="6158" width="5.85546875" style="1" customWidth="1"/>
    <col min="6159" max="6160" width="7.5703125" style="1" customWidth="1"/>
    <col min="6161" max="6161" width="7.42578125" style="1" customWidth="1"/>
    <col min="6162" max="6162" width="6.28515625" style="1" bestFit="1" customWidth="1"/>
    <col min="6163" max="6163" width="7.140625" style="1" bestFit="1" customWidth="1"/>
    <col min="6164" max="6165" width="5.5703125" style="1" bestFit="1" customWidth="1"/>
    <col min="6166" max="6167" width="6.28515625" style="1" customWidth="1"/>
    <col min="6168" max="6168" width="7.7109375" style="1" customWidth="1"/>
    <col min="6169" max="6400" width="9.140625" style="1"/>
    <col min="6401" max="6401" width="4.7109375" style="1" customWidth="1"/>
    <col min="6402" max="6402" width="16.28515625" style="1" customWidth="1"/>
    <col min="6403" max="6403" width="9.7109375" style="1" customWidth="1"/>
    <col min="6404" max="6405" width="5.5703125" style="1" bestFit="1" customWidth="1"/>
    <col min="6406" max="6406" width="6.5703125" style="1" bestFit="1" customWidth="1"/>
    <col min="6407" max="6407" width="6.85546875" style="1" bestFit="1" customWidth="1"/>
    <col min="6408" max="6408" width="7.140625" style="1" bestFit="1" customWidth="1"/>
    <col min="6409" max="6409" width="7" style="1" bestFit="1" customWidth="1"/>
    <col min="6410" max="6410" width="9" style="1" bestFit="1" customWidth="1"/>
    <col min="6411" max="6411" width="8.85546875" style="1" bestFit="1" customWidth="1"/>
    <col min="6412" max="6412" width="8" style="1" bestFit="1" customWidth="1"/>
    <col min="6413" max="6414" width="5.85546875" style="1" customWidth="1"/>
    <col min="6415" max="6416" width="7.5703125" style="1" customWidth="1"/>
    <col min="6417" max="6417" width="7.42578125" style="1" customWidth="1"/>
    <col min="6418" max="6418" width="6.28515625" style="1" bestFit="1" customWidth="1"/>
    <col min="6419" max="6419" width="7.140625" style="1" bestFit="1" customWidth="1"/>
    <col min="6420" max="6421" width="5.5703125" style="1" bestFit="1" customWidth="1"/>
    <col min="6422" max="6423" width="6.28515625" style="1" customWidth="1"/>
    <col min="6424" max="6424" width="7.7109375" style="1" customWidth="1"/>
    <col min="6425" max="6656" width="9.140625" style="1"/>
    <col min="6657" max="6657" width="4.7109375" style="1" customWidth="1"/>
    <col min="6658" max="6658" width="16.28515625" style="1" customWidth="1"/>
    <col min="6659" max="6659" width="9.7109375" style="1" customWidth="1"/>
    <col min="6660" max="6661" width="5.5703125" style="1" bestFit="1" customWidth="1"/>
    <col min="6662" max="6662" width="6.5703125" style="1" bestFit="1" customWidth="1"/>
    <col min="6663" max="6663" width="6.85546875" style="1" bestFit="1" customWidth="1"/>
    <col min="6664" max="6664" width="7.140625" style="1" bestFit="1" customWidth="1"/>
    <col min="6665" max="6665" width="7" style="1" bestFit="1" customWidth="1"/>
    <col min="6666" max="6666" width="9" style="1" bestFit="1" customWidth="1"/>
    <col min="6667" max="6667" width="8.85546875" style="1" bestFit="1" customWidth="1"/>
    <col min="6668" max="6668" width="8" style="1" bestFit="1" customWidth="1"/>
    <col min="6669" max="6670" width="5.85546875" style="1" customWidth="1"/>
    <col min="6671" max="6672" width="7.5703125" style="1" customWidth="1"/>
    <col min="6673" max="6673" width="7.42578125" style="1" customWidth="1"/>
    <col min="6674" max="6674" width="6.28515625" style="1" bestFit="1" customWidth="1"/>
    <col min="6675" max="6675" width="7.140625" style="1" bestFit="1" customWidth="1"/>
    <col min="6676" max="6677" width="5.5703125" style="1" bestFit="1" customWidth="1"/>
    <col min="6678" max="6679" width="6.28515625" style="1" customWidth="1"/>
    <col min="6680" max="6680" width="7.7109375" style="1" customWidth="1"/>
    <col min="6681" max="6912" width="9.140625" style="1"/>
    <col min="6913" max="6913" width="4.7109375" style="1" customWidth="1"/>
    <col min="6914" max="6914" width="16.28515625" style="1" customWidth="1"/>
    <col min="6915" max="6915" width="9.7109375" style="1" customWidth="1"/>
    <col min="6916" max="6917" width="5.5703125" style="1" bestFit="1" customWidth="1"/>
    <col min="6918" max="6918" width="6.5703125" style="1" bestFit="1" customWidth="1"/>
    <col min="6919" max="6919" width="6.85546875" style="1" bestFit="1" customWidth="1"/>
    <col min="6920" max="6920" width="7.140625" style="1" bestFit="1" customWidth="1"/>
    <col min="6921" max="6921" width="7" style="1" bestFit="1" customWidth="1"/>
    <col min="6922" max="6922" width="9" style="1" bestFit="1" customWidth="1"/>
    <col min="6923" max="6923" width="8.85546875" style="1" bestFit="1" customWidth="1"/>
    <col min="6924" max="6924" width="8" style="1" bestFit="1" customWidth="1"/>
    <col min="6925" max="6926" width="5.85546875" style="1" customWidth="1"/>
    <col min="6927" max="6928" width="7.5703125" style="1" customWidth="1"/>
    <col min="6929" max="6929" width="7.42578125" style="1" customWidth="1"/>
    <col min="6930" max="6930" width="6.28515625" style="1" bestFit="1" customWidth="1"/>
    <col min="6931" max="6931" width="7.140625" style="1" bestFit="1" customWidth="1"/>
    <col min="6932" max="6933" width="5.5703125" style="1" bestFit="1" customWidth="1"/>
    <col min="6934" max="6935" width="6.28515625" style="1" customWidth="1"/>
    <col min="6936" max="6936" width="7.7109375" style="1" customWidth="1"/>
    <col min="6937" max="7168" width="9.140625" style="1"/>
    <col min="7169" max="7169" width="4.7109375" style="1" customWidth="1"/>
    <col min="7170" max="7170" width="16.28515625" style="1" customWidth="1"/>
    <col min="7171" max="7171" width="9.7109375" style="1" customWidth="1"/>
    <col min="7172" max="7173" width="5.5703125" style="1" bestFit="1" customWidth="1"/>
    <col min="7174" max="7174" width="6.5703125" style="1" bestFit="1" customWidth="1"/>
    <col min="7175" max="7175" width="6.85546875" style="1" bestFit="1" customWidth="1"/>
    <col min="7176" max="7176" width="7.140625" style="1" bestFit="1" customWidth="1"/>
    <col min="7177" max="7177" width="7" style="1" bestFit="1" customWidth="1"/>
    <col min="7178" max="7178" width="9" style="1" bestFit="1" customWidth="1"/>
    <col min="7179" max="7179" width="8.85546875" style="1" bestFit="1" customWidth="1"/>
    <col min="7180" max="7180" width="8" style="1" bestFit="1" customWidth="1"/>
    <col min="7181" max="7182" width="5.85546875" style="1" customWidth="1"/>
    <col min="7183" max="7184" width="7.5703125" style="1" customWidth="1"/>
    <col min="7185" max="7185" width="7.42578125" style="1" customWidth="1"/>
    <col min="7186" max="7186" width="6.28515625" style="1" bestFit="1" customWidth="1"/>
    <col min="7187" max="7187" width="7.140625" style="1" bestFit="1" customWidth="1"/>
    <col min="7188" max="7189" width="5.5703125" style="1" bestFit="1" customWidth="1"/>
    <col min="7190" max="7191" width="6.28515625" style="1" customWidth="1"/>
    <col min="7192" max="7192" width="7.7109375" style="1" customWidth="1"/>
    <col min="7193" max="7424" width="9.140625" style="1"/>
    <col min="7425" max="7425" width="4.7109375" style="1" customWidth="1"/>
    <col min="7426" max="7426" width="16.28515625" style="1" customWidth="1"/>
    <col min="7427" max="7427" width="9.7109375" style="1" customWidth="1"/>
    <col min="7428" max="7429" width="5.5703125" style="1" bestFit="1" customWidth="1"/>
    <col min="7430" max="7430" width="6.5703125" style="1" bestFit="1" customWidth="1"/>
    <col min="7431" max="7431" width="6.85546875" style="1" bestFit="1" customWidth="1"/>
    <col min="7432" max="7432" width="7.140625" style="1" bestFit="1" customWidth="1"/>
    <col min="7433" max="7433" width="7" style="1" bestFit="1" customWidth="1"/>
    <col min="7434" max="7434" width="9" style="1" bestFit="1" customWidth="1"/>
    <col min="7435" max="7435" width="8.85546875" style="1" bestFit="1" customWidth="1"/>
    <col min="7436" max="7436" width="8" style="1" bestFit="1" customWidth="1"/>
    <col min="7437" max="7438" width="5.85546875" style="1" customWidth="1"/>
    <col min="7439" max="7440" width="7.5703125" style="1" customWidth="1"/>
    <col min="7441" max="7441" width="7.42578125" style="1" customWidth="1"/>
    <col min="7442" max="7442" width="6.28515625" style="1" bestFit="1" customWidth="1"/>
    <col min="7443" max="7443" width="7.140625" style="1" bestFit="1" customWidth="1"/>
    <col min="7444" max="7445" width="5.5703125" style="1" bestFit="1" customWidth="1"/>
    <col min="7446" max="7447" width="6.28515625" style="1" customWidth="1"/>
    <col min="7448" max="7448" width="7.7109375" style="1" customWidth="1"/>
    <col min="7449" max="7680" width="9.140625" style="1"/>
    <col min="7681" max="7681" width="4.7109375" style="1" customWidth="1"/>
    <col min="7682" max="7682" width="16.28515625" style="1" customWidth="1"/>
    <col min="7683" max="7683" width="9.7109375" style="1" customWidth="1"/>
    <col min="7684" max="7685" width="5.5703125" style="1" bestFit="1" customWidth="1"/>
    <col min="7686" max="7686" width="6.5703125" style="1" bestFit="1" customWidth="1"/>
    <col min="7687" max="7687" width="6.85546875" style="1" bestFit="1" customWidth="1"/>
    <col min="7688" max="7688" width="7.140625" style="1" bestFit="1" customWidth="1"/>
    <col min="7689" max="7689" width="7" style="1" bestFit="1" customWidth="1"/>
    <col min="7690" max="7690" width="9" style="1" bestFit="1" customWidth="1"/>
    <col min="7691" max="7691" width="8.85546875" style="1" bestFit="1" customWidth="1"/>
    <col min="7692" max="7692" width="8" style="1" bestFit="1" customWidth="1"/>
    <col min="7693" max="7694" width="5.85546875" style="1" customWidth="1"/>
    <col min="7695" max="7696" width="7.5703125" style="1" customWidth="1"/>
    <col min="7697" max="7697" width="7.42578125" style="1" customWidth="1"/>
    <col min="7698" max="7698" width="6.28515625" style="1" bestFit="1" customWidth="1"/>
    <col min="7699" max="7699" width="7.140625" style="1" bestFit="1" customWidth="1"/>
    <col min="7700" max="7701" width="5.5703125" style="1" bestFit="1" customWidth="1"/>
    <col min="7702" max="7703" width="6.28515625" style="1" customWidth="1"/>
    <col min="7704" max="7704" width="7.7109375" style="1" customWidth="1"/>
    <col min="7705" max="7936" width="9.140625" style="1"/>
    <col min="7937" max="7937" width="4.7109375" style="1" customWidth="1"/>
    <col min="7938" max="7938" width="16.28515625" style="1" customWidth="1"/>
    <col min="7939" max="7939" width="9.7109375" style="1" customWidth="1"/>
    <col min="7940" max="7941" width="5.5703125" style="1" bestFit="1" customWidth="1"/>
    <col min="7942" max="7942" width="6.5703125" style="1" bestFit="1" customWidth="1"/>
    <col min="7943" max="7943" width="6.85546875" style="1" bestFit="1" customWidth="1"/>
    <col min="7944" max="7944" width="7.140625" style="1" bestFit="1" customWidth="1"/>
    <col min="7945" max="7945" width="7" style="1" bestFit="1" customWidth="1"/>
    <col min="7946" max="7946" width="9" style="1" bestFit="1" customWidth="1"/>
    <col min="7947" max="7947" width="8.85546875" style="1" bestFit="1" customWidth="1"/>
    <col min="7948" max="7948" width="8" style="1" bestFit="1" customWidth="1"/>
    <col min="7949" max="7950" width="5.85546875" style="1" customWidth="1"/>
    <col min="7951" max="7952" width="7.5703125" style="1" customWidth="1"/>
    <col min="7953" max="7953" width="7.42578125" style="1" customWidth="1"/>
    <col min="7954" max="7954" width="6.28515625" style="1" bestFit="1" customWidth="1"/>
    <col min="7955" max="7955" width="7.140625" style="1" bestFit="1" customWidth="1"/>
    <col min="7956" max="7957" width="5.5703125" style="1" bestFit="1" customWidth="1"/>
    <col min="7958" max="7959" width="6.28515625" style="1" customWidth="1"/>
    <col min="7960" max="7960" width="7.7109375" style="1" customWidth="1"/>
    <col min="7961" max="8192" width="9.140625" style="1"/>
    <col min="8193" max="8193" width="4.7109375" style="1" customWidth="1"/>
    <col min="8194" max="8194" width="16.28515625" style="1" customWidth="1"/>
    <col min="8195" max="8195" width="9.7109375" style="1" customWidth="1"/>
    <col min="8196" max="8197" width="5.5703125" style="1" bestFit="1" customWidth="1"/>
    <col min="8198" max="8198" width="6.5703125" style="1" bestFit="1" customWidth="1"/>
    <col min="8199" max="8199" width="6.85546875" style="1" bestFit="1" customWidth="1"/>
    <col min="8200" max="8200" width="7.140625" style="1" bestFit="1" customWidth="1"/>
    <col min="8201" max="8201" width="7" style="1" bestFit="1" customWidth="1"/>
    <col min="8202" max="8202" width="9" style="1" bestFit="1" customWidth="1"/>
    <col min="8203" max="8203" width="8.85546875" style="1" bestFit="1" customWidth="1"/>
    <col min="8204" max="8204" width="8" style="1" bestFit="1" customWidth="1"/>
    <col min="8205" max="8206" width="5.85546875" style="1" customWidth="1"/>
    <col min="8207" max="8208" width="7.5703125" style="1" customWidth="1"/>
    <col min="8209" max="8209" width="7.42578125" style="1" customWidth="1"/>
    <col min="8210" max="8210" width="6.28515625" style="1" bestFit="1" customWidth="1"/>
    <col min="8211" max="8211" width="7.140625" style="1" bestFit="1" customWidth="1"/>
    <col min="8212" max="8213" width="5.5703125" style="1" bestFit="1" customWidth="1"/>
    <col min="8214" max="8215" width="6.28515625" style="1" customWidth="1"/>
    <col min="8216" max="8216" width="7.7109375" style="1" customWidth="1"/>
    <col min="8217" max="8448" width="9.140625" style="1"/>
    <col min="8449" max="8449" width="4.7109375" style="1" customWidth="1"/>
    <col min="8450" max="8450" width="16.28515625" style="1" customWidth="1"/>
    <col min="8451" max="8451" width="9.7109375" style="1" customWidth="1"/>
    <col min="8452" max="8453" width="5.5703125" style="1" bestFit="1" customWidth="1"/>
    <col min="8454" max="8454" width="6.5703125" style="1" bestFit="1" customWidth="1"/>
    <col min="8455" max="8455" width="6.85546875" style="1" bestFit="1" customWidth="1"/>
    <col min="8456" max="8456" width="7.140625" style="1" bestFit="1" customWidth="1"/>
    <col min="8457" max="8457" width="7" style="1" bestFit="1" customWidth="1"/>
    <col min="8458" max="8458" width="9" style="1" bestFit="1" customWidth="1"/>
    <col min="8459" max="8459" width="8.85546875" style="1" bestFit="1" customWidth="1"/>
    <col min="8460" max="8460" width="8" style="1" bestFit="1" customWidth="1"/>
    <col min="8461" max="8462" width="5.85546875" style="1" customWidth="1"/>
    <col min="8463" max="8464" width="7.5703125" style="1" customWidth="1"/>
    <col min="8465" max="8465" width="7.42578125" style="1" customWidth="1"/>
    <col min="8466" max="8466" width="6.28515625" style="1" bestFit="1" customWidth="1"/>
    <col min="8467" max="8467" width="7.140625" style="1" bestFit="1" customWidth="1"/>
    <col min="8468" max="8469" width="5.5703125" style="1" bestFit="1" customWidth="1"/>
    <col min="8470" max="8471" width="6.28515625" style="1" customWidth="1"/>
    <col min="8472" max="8472" width="7.7109375" style="1" customWidth="1"/>
    <col min="8473" max="8704" width="9.140625" style="1"/>
    <col min="8705" max="8705" width="4.7109375" style="1" customWidth="1"/>
    <col min="8706" max="8706" width="16.28515625" style="1" customWidth="1"/>
    <col min="8707" max="8707" width="9.7109375" style="1" customWidth="1"/>
    <col min="8708" max="8709" width="5.5703125" style="1" bestFit="1" customWidth="1"/>
    <col min="8710" max="8710" width="6.5703125" style="1" bestFit="1" customWidth="1"/>
    <col min="8711" max="8711" width="6.85546875" style="1" bestFit="1" customWidth="1"/>
    <col min="8712" max="8712" width="7.140625" style="1" bestFit="1" customWidth="1"/>
    <col min="8713" max="8713" width="7" style="1" bestFit="1" customWidth="1"/>
    <col min="8714" max="8714" width="9" style="1" bestFit="1" customWidth="1"/>
    <col min="8715" max="8715" width="8.85546875" style="1" bestFit="1" customWidth="1"/>
    <col min="8716" max="8716" width="8" style="1" bestFit="1" customWidth="1"/>
    <col min="8717" max="8718" width="5.85546875" style="1" customWidth="1"/>
    <col min="8719" max="8720" width="7.5703125" style="1" customWidth="1"/>
    <col min="8721" max="8721" width="7.42578125" style="1" customWidth="1"/>
    <col min="8722" max="8722" width="6.28515625" style="1" bestFit="1" customWidth="1"/>
    <col min="8723" max="8723" width="7.140625" style="1" bestFit="1" customWidth="1"/>
    <col min="8724" max="8725" width="5.5703125" style="1" bestFit="1" customWidth="1"/>
    <col min="8726" max="8727" width="6.28515625" style="1" customWidth="1"/>
    <col min="8728" max="8728" width="7.7109375" style="1" customWidth="1"/>
    <col min="8729" max="8960" width="9.140625" style="1"/>
    <col min="8961" max="8961" width="4.7109375" style="1" customWidth="1"/>
    <col min="8962" max="8962" width="16.28515625" style="1" customWidth="1"/>
    <col min="8963" max="8963" width="9.7109375" style="1" customWidth="1"/>
    <col min="8964" max="8965" width="5.5703125" style="1" bestFit="1" customWidth="1"/>
    <col min="8966" max="8966" width="6.5703125" style="1" bestFit="1" customWidth="1"/>
    <col min="8967" max="8967" width="6.85546875" style="1" bestFit="1" customWidth="1"/>
    <col min="8968" max="8968" width="7.140625" style="1" bestFit="1" customWidth="1"/>
    <col min="8969" max="8969" width="7" style="1" bestFit="1" customWidth="1"/>
    <col min="8970" max="8970" width="9" style="1" bestFit="1" customWidth="1"/>
    <col min="8971" max="8971" width="8.85546875" style="1" bestFit="1" customWidth="1"/>
    <col min="8972" max="8972" width="8" style="1" bestFit="1" customWidth="1"/>
    <col min="8973" max="8974" width="5.85546875" style="1" customWidth="1"/>
    <col min="8975" max="8976" width="7.5703125" style="1" customWidth="1"/>
    <col min="8977" max="8977" width="7.42578125" style="1" customWidth="1"/>
    <col min="8978" max="8978" width="6.28515625" style="1" bestFit="1" customWidth="1"/>
    <col min="8979" max="8979" width="7.140625" style="1" bestFit="1" customWidth="1"/>
    <col min="8980" max="8981" width="5.5703125" style="1" bestFit="1" customWidth="1"/>
    <col min="8982" max="8983" width="6.28515625" style="1" customWidth="1"/>
    <col min="8984" max="8984" width="7.7109375" style="1" customWidth="1"/>
    <col min="8985" max="9216" width="9.140625" style="1"/>
    <col min="9217" max="9217" width="4.7109375" style="1" customWidth="1"/>
    <col min="9218" max="9218" width="16.28515625" style="1" customWidth="1"/>
    <col min="9219" max="9219" width="9.7109375" style="1" customWidth="1"/>
    <col min="9220" max="9221" width="5.5703125" style="1" bestFit="1" customWidth="1"/>
    <col min="9222" max="9222" width="6.5703125" style="1" bestFit="1" customWidth="1"/>
    <col min="9223" max="9223" width="6.85546875" style="1" bestFit="1" customWidth="1"/>
    <col min="9224" max="9224" width="7.140625" style="1" bestFit="1" customWidth="1"/>
    <col min="9225" max="9225" width="7" style="1" bestFit="1" customWidth="1"/>
    <col min="9226" max="9226" width="9" style="1" bestFit="1" customWidth="1"/>
    <col min="9227" max="9227" width="8.85546875" style="1" bestFit="1" customWidth="1"/>
    <col min="9228" max="9228" width="8" style="1" bestFit="1" customWidth="1"/>
    <col min="9229" max="9230" width="5.85546875" style="1" customWidth="1"/>
    <col min="9231" max="9232" width="7.5703125" style="1" customWidth="1"/>
    <col min="9233" max="9233" width="7.42578125" style="1" customWidth="1"/>
    <col min="9234" max="9234" width="6.28515625" style="1" bestFit="1" customWidth="1"/>
    <col min="9235" max="9235" width="7.140625" style="1" bestFit="1" customWidth="1"/>
    <col min="9236" max="9237" width="5.5703125" style="1" bestFit="1" customWidth="1"/>
    <col min="9238" max="9239" width="6.28515625" style="1" customWidth="1"/>
    <col min="9240" max="9240" width="7.7109375" style="1" customWidth="1"/>
    <col min="9241" max="9472" width="9.140625" style="1"/>
    <col min="9473" max="9473" width="4.7109375" style="1" customWidth="1"/>
    <col min="9474" max="9474" width="16.28515625" style="1" customWidth="1"/>
    <col min="9475" max="9475" width="9.7109375" style="1" customWidth="1"/>
    <col min="9476" max="9477" width="5.5703125" style="1" bestFit="1" customWidth="1"/>
    <col min="9478" max="9478" width="6.5703125" style="1" bestFit="1" customWidth="1"/>
    <col min="9479" max="9479" width="6.85546875" style="1" bestFit="1" customWidth="1"/>
    <col min="9480" max="9480" width="7.140625" style="1" bestFit="1" customWidth="1"/>
    <col min="9481" max="9481" width="7" style="1" bestFit="1" customWidth="1"/>
    <col min="9482" max="9482" width="9" style="1" bestFit="1" customWidth="1"/>
    <col min="9483" max="9483" width="8.85546875" style="1" bestFit="1" customWidth="1"/>
    <col min="9484" max="9484" width="8" style="1" bestFit="1" customWidth="1"/>
    <col min="9485" max="9486" width="5.85546875" style="1" customWidth="1"/>
    <col min="9487" max="9488" width="7.5703125" style="1" customWidth="1"/>
    <col min="9489" max="9489" width="7.42578125" style="1" customWidth="1"/>
    <col min="9490" max="9490" width="6.28515625" style="1" bestFit="1" customWidth="1"/>
    <col min="9491" max="9491" width="7.140625" style="1" bestFit="1" customWidth="1"/>
    <col min="9492" max="9493" width="5.5703125" style="1" bestFit="1" customWidth="1"/>
    <col min="9494" max="9495" width="6.28515625" style="1" customWidth="1"/>
    <col min="9496" max="9496" width="7.7109375" style="1" customWidth="1"/>
    <col min="9497" max="9728" width="9.140625" style="1"/>
    <col min="9729" max="9729" width="4.7109375" style="1" customWidth="1"/>
    <col min="9730" max="9730" width="16.28515625" style="1" customWidth="1"/>
    <col min="9731" max="9731" width="9.7109375" style="1" customWidth="1"/>
    <col min="9732" max="9733" width="5.5703125" style="1" bestFit="1" customWidth="1"/>
    <col min="9734" max="9734" width="6.5703125" style="1" bestFit="1" customWidth="1"/>
    <col min="9735" max="9735" width="6.85546875" style="1" bestFit="1" customWidth="1"/>
    <col min="9736" max="9736" width="7.140625" style="1" bestFit="1" customWidth="1"/>
    <col min="9737" max="9737" width="7" style="1" bestFit="1" customWidth="1"/>
    <col min="9738" max="9738" width="9" style="1" bestFit="1" customWidth="1"/>
    <col min="9739" max="9739" width="8.85546875" style="1" bestFit="1" customWidth="1"/>
    <col min="9740" max="9740" width="8" style="1" bestFit="1" customWidth="1"/>
    <col min="9741" max="9742" width="5.85546875" style="1" customWidth="1"/>
    <col min="9743" max="9744" width="7.5703125" style="1" customWidth="1"/>
    <col min="9745" max="9745" width="7.42578125" style="1" customWidth="1"/>
    <col min="9746" max="9746" width="6.28515625" style="1" bestFit="1" customWidth="1"/>
    <col min="9747" max="9747" width="7.140625" style="1" bestFit="1" customWidth="1"/>
    <col min="9748" max="9749" width="5.5703125" style="1" bestFit="1" customWidth="1"/>
    <col min="9750" max="9751" width="6.28515625" style="1" customWidth="1"/>
    <col min="9752" max="9752" width="7.7109375" style="1" customWidth="1"/>
    <col min="9753" max="9984" width="9.140625" style="1"/>
    <col min="9985" max="9985" width="4.7109375" style="1" customWidth="1"/>
    <col min="9986" max="9986" width="16.28515625" style="1" customWidth="1"/>
    <col min="9987" max="9987" width="9.7109375" style="1" customWidth="1"/>
    <col min="9988" max="9989" width="5.5703125" style="1" bestFit="1" customWidth="1"/>
    <col min="9990" max="9990" width="6.5703125" style="1" bestFit="1" customWidth="1"/>
    <col min="9991" max="9991" width="6.85546875" style="1" bestFit="1" customWidth="1"/>
    <col min="9992" max="9992" width="7.140625" style="1" bestFit="1" customWidth="1"/>
    <col min="9993" max="9993" width="7" style="1" bestFit="1" customWidth="1"/>
    <col min="9994" max="9994" width="9" style="1" bestFit="1" customWidth="1"/>
    <col min="9995" max="9995" width="8.85546875" style="1" bestFit="1" customWidth="1"/>
    <col min="9996" max="9996" width="8" style="1" bestFit="1" customWidth="1"/>
    <col min="9997" max="9998" width="5.85546875" style="1" customWidth="1"/>
    <col min="9999" max="10000" width="7.5703125" style="1" customWidth="1"/>
    <col min="10001" max="10001" width="7.42578125" style="1" customWidth="1"/>
    <col min="10002" max="10002" width="6.28515625" style="1" bestFit="1" customWidth="1"/>
    <col min="10003" max="10003" width="7.140625" style="1" bestFit="1" customWidth="1"/>
    <col min="10004" max="10005" width="5.5703125" style="1" bestFit="1" customWidth="1"/>
    <col min="10006" max="10007" width="6.28515625" style="1" customWidth="1"/>
    <col min="10008" max="10008" width="7.7109375" style="1" customWidth="1"/>
    <col min="10009" max="10240" width="9.140625" style="1"/>
    <col min="10241" max="10241" width="4.7109375" style="1" customWidth="1"/>
    <col min="10242" max="10242" width="16.28515625" style="1" customWidth="1"/>
    <col min="10243" max="10243" width="9.7109375" style="1" customWidth="1"/>
    <col min="10244" max="10245" width="5.5703125" style="1" bestFit="1" customWidth="1"/>
    <col min="10246" max="10246" width="6.5703125" style="1" bestFit="1" customWidth="1"/>
    <col min="10247" max="10247" width="6.85546875" style="1" bestFit="1" customWidth="1"/>
    <col min="10248" max="10248" width="7.140625" style="1" bestFit="1" customWidth="1"/>
    <col min="10249" max="10249" width="7" style="1" bestFit="1" customWidth="1"/>
    <col min="10250" max="10250" width="9" style="1" bestFit="1" customWidth="1"/>
    <col min="10251" max="10251" width="8.85546875" style="1" bestFit="1" customWidth="1"/>
    <col min="10252" max="10252" width="8" style="1" bestFit="1" customWidth="1"/>
    <col min="10253" max="10254" width="5.85546875" style="1" customWidth="1"/>
    <col min="10255" max="10256" width="7.5703125" style="1" customWidth="1"/>
    <col min="10257" max="10257" width="7.42578125" style="1" customWidth="1"/>
    <col min="10258" max="10258" width="6.28515625" style="1" bestFit="1" customWidth="1"/>
    <col min="10259" max="10259" width="7.140625" style="1" bestFit="1" customWidth="1"/>
    <col min="10260" max="10261" width="5.5703125" style="1" bestFit="1" customWidth="1"/>
    <col min="10262" max="10263" width="6.28515625" style="1" customWidth="1"/>
    <col min="10264" max="10264" width="7.7109375" style="1" customWidth="1"/>
    <col min="10265" max="10496" width="9.140625" style="1"/>
    <col min="10497" max="10497" width="4.7109375" style="1" customWidth="1"/>
    <col min="10498" max="10498" width="16.28515625" style="1" customWidth="1"/>
    <col min="10499" max="10499" width="9.7109375" style="1" customWidth="1"/>
    <col min="10500" max="10501" width="5.5703125" style="1" bestFit="1" customWidth="1"/>
    <col min="10502" max="10502" width="6.5703125" style="1" bestFit="1" customWidth="1"/>
    <col min="10503" max="10503" width="6.85546875" style="1" bestFit="1" customWidth="1"/>
    <col min="10504" max="10504" width="7.140625" style="1" bestFit="1" customWidth="1"/>
    <col min="10505" max="10505" width="7" style="1" bestFit="1" customWidth="1"/>
    <col min="10506" max="10506" width="9" style="1" bestFit="1" customWidth="1"/>
    <col min="10507" max="10507" width="8.85546875" style="1" bestFit="1" customWidth="1"/>
    <col min="10508" max="10508" width="8" style="1" bestFit="1" customWidth="1"/>
    <col min="10509" max="10510" width="5.85546875" style="1" customWidth="1"/>
    <col min="10511" max="10512" width="7.5703125" style="1" customWidth="1"/>
    <col min="10513" max="10513" width="7.42578125" style="1" customWidth="1"/>
    <col min="10514" max="10514" width="6.28515625" style="1" bestFit="1" customWidth="1"/>
    <col min="10515" max="10515" width="7.140625" style="1" bestFit="1" customWidth="1"/>
    <col min="10516" max="10517" width="5.5703125" style="1" bestFit="1" customWidth="1"/>
    <col min="10518" max="10519" width="6.28515625" style="1" customWidth="1"/>
    <col min="10520" max="10520" width="7.7109375" style="1" customWidth="1"/>
    <col min="10521" max="10752" width="9.140625" style="1"/>
    <col min="10753" max="10753" width="4.7109375" style="1" customWidth="1"/>
    <col min="10754" max="10754" width="16.28515625" style="1" customWidth="1"/>
    <col min="10755" max="10755" width="9.7109375" style="1" customWidth="1"/>
    <col min="10756" max="10757" width="5.5703125" style="1" bestFit="1" customWidth="1"/>
    <col min="10758" max="10758" width="6.5703125" style="1" bestFit="1" customWidth="1"/>
    <col min="10759" max="10759" width="6.85546875" style="1" bestFit="1" customWidth="1"/>
    <col min="10760" max="10760" width="7.140625" style="1" bestFit="1" customWidth="1"/>
    <col min="10761" max="10761" width="7" style="1" bestFit="1" customWidth="1"/>
    <col min="10762" max="10762" width="9" style="1" bestFit="1" customWidth="1"/>
    <col min="10763" max="10763" width="8.85546875" style="1" bestFit="1" customWidth="1"/>
    <col min="10764" max="10764" width="8" style="1" bestFit="1" customWidth="1"/>
    <col min="10765" max="10766" width="5.85546875" style="1" customWidth="1"/>
    <col min="10767" max="10768" width="7.5703125" style="1" customWidth="1"/>
    <col min="10769" max="10769" width="7.42578125" style="1" customWidth="1"/>
    <col min="10770" max="10770" width="6.28515625" style="1" bestFit="1" customWidth="1"/>
    <col min="10771" max="10771" width="7.140625" style="1" bestFit="1" customWidth="1"/>
    <col min="10772" max="10773" width="5.5703125" style="1" bestFit="1" customWidth="1"/>
    <col min="10774" max="10775" width="6.28515625" style="1" customWidth="1"/>
    <col min="10776" max="10776" width="7.7109375" style="1" customWidth="1"/>
    <col min="10777" max="11008" width="9.140625" style="1"/>
    <col min="11009" max="11009" width="4.7109375" style="1" customWidth="1"/>
    <col min="11010" max="11010" width="16.28515625" style="1" customWidth="1"/>
    <col min="11011" max="11011" width="9.7109375" style="1" customWidth="1"/>
    <col min="11012" max="11013" width="5.5703125" style="1" bestFit="1" customWidth="1"/>
    <col min="11014" max="11014" width="6.5703125" style="1" bestFit="1" customWidth="1"/>
    <col min="11015" max="11015" width="6.85546875" style="1" bestFit="1" customWidth="1"/>
    <col min="11016" max="11016" width="7.140625" style="1" bestFit="1" customWidth="1"/>
    <col min="11017" max="11017" width="7" style="1" bestFit="1" customWidth="1"/>
    <col min="11018" max="11018" width="9" style="1" bestFit="1" customWidth="1"/>
    <col min="11019" max="11019" width="8.85546875" style="1" bestFit="1" customWidth="1"/>
    <col min="11020" max="11020" width="8" style="1" bestFit="1" customWidth="1"/>
    <col min="11021" max="11022" width="5.85546875" style="1" customWidth="1"/>
    <col min="11023" max="11024" width="7.5703125" style="1" customWidth="1"/>
    <col min="11025" max="11025" width="7.42578125" style="1" customWidth="1"/>
    <col min="11026" max="11026" width="6.28515625" style="1" bestFit="1" customWidth="1"/>
    <col min="11027" max="11027" width="7.140625" style="1" bestFit="1" customWidth="1"/>
    <col min="11028" max="11029" width="5.5703125" style="1" bestFit="1" customWidth="1"/>
    <col min="11030" max="11031" width="6.28515625" style="1" customWidth="1"/>
    <col min="11032" max="11032" width="7.7109375" style="1" customWidth="1"/>
    <col min="11033" max="11264" width="9.140625" style="1"/>
    <col min="11265" max="11265" width="4.7109375" style="1" customWidth="1"/>
    <col min="11266" max="11266" width="16.28515625" style="1" customWidth="1"/>
    <col min="11267" max="11267" width="9.7109375" style="1" customWidth="1"/>
    <col min="11268" max="11269" width="5.5703125" style="1" bestFit="1" customWidth="1"/>
    <col min="11270" max="11270" width="6.5703125" style="1" bestFit="1" customWidth="1"/>
    <col min="11271" max="11271" width="6.85546875" style="1" bestFit="1" customWidth="1"/>
    <col min="11272" max="11272" width="7.140625" style="1" bestFit="1" customWidth="1"/>
    <col min="11273" max="11273" width="7" style="1" bestFit="1" customWidth="1"/>
    <col min="11274" max="11274" width="9" style="1" bestFit="1" customWidth="1"/>
    <col min="11275" max="11275" width="8.85546875" style="1" bestFit="1" customWidth="1"/>
    <col min="11276" max="11276" width="8" style="1" bestFit="1" customWidth="1"/>
    <col min="11277" max="11278" width="5.85546875" style="1" customWidth="1"/>
    <col min="11279" max="11280" width="7.5703125" style="1" customWidth="1"/>
    <col min="11281" max="11281" width="7.42578125" style="1" customWidth="1"/>
    <col min="11282" max="11282" width="6.28515625" style="1" bestFit="1" customWidth="1"/>
    <col min="11283" max="11283" width="7.140625" style="1" bestFit="1" customWidth="1"/>
    <col min="11284" max="11285" width="5.5703125" style="1" bestFit="1" customWidth="1"/>
    <col min="11286" max="11287" width="6.28515625" style="1" customWidth="1"/>
    <col min="11288" max="11288" width="7.7109375" style="1" customWidth="1"/>
    <col min="11289" max="11520" width="9.140625" style="1"/>
    <col min="11521" max="11521" width="4.7109375" style="1" customWidth="1"/>
    <col min="11522" max="11522" width="16.28515625" style="1" customWidth="1"/>
    <col min="11523" max="11523" width="9.7109375" style="1" customWidth="1"/>
    <col min="11524" max="11525" width="5.5703125" style="1" bestFit="1" customWidth="1"/>
    <col min="11526" max="11526" width="6.5703125" style="1" bestFit="1" customWidth="1"/>
    <col min="11527" max="11527" width="6.85546875" style="1" bestFit="1" customWidth="1"/>
    <col min="11528" max="11528" width="7.140625" style="1" bestFit="1" customWidth="1"/>
    <col min="11529" max="11529" width="7" style="1" bestFit="1" customWidth="1"/>
    <col min="11530" max="11530" width="9" style="1" bestFit="1" customWidth="1"/>
    <col min="11531" max="11531" width="8.85546875" style="1" bestFit="1" customWidth="1"/>
    <col min="11532" max="11532" width="8" style="1" bestFit="1" customWidth="1"/>
    <col min="11533" max="11534" width="5.85546875" style="1" customWidth="1"/>
    <col min="11535" max="11536" width="7.5703125" style="1" customWidth="1"/>
    <col min="11537" max="11537" width="7.42578125" style="1" customWidth="1"/>
    <col min="11538" max="11538" width="6.28515625" style="1" bestFit="1" customWidth="1"/>
    <col min="11539" max="11539" width="7.140625" style="1" bestFit="1" customWidth="1"/>
    <col min="11540" max="11541" width="5.5703125" style="1" bestFit="1" customWidth="1"/>
    <col min="11542" max="11543" width="6.28515625" style="1" customWidth="1"/>
    <col min="11544" max="11544" width="7.7109375" style="1" customWidth="1"/>
    <col min="11545" max="11776" width="9.140625" style="1"/>
    <col min="11777" max="11777" width="4.7109375" style="1" customWidth="1"/>
    <col min="11778" max="11778" width="16.28515625" style="1" customWidth="1"/>
    <col min="11779" max="11779" width="9.7109375" style="1" customWidth="1"/>
    <col min="11780" max="11781" width="5.5703125" style="1" bestFit="1" customWidth="1"/>
    <col min="11782" max="11782" width="6.5703125" style="1" bestFit="1" customWidth="1"/>
    <col min="11783" max="11783" width="6.85546875" style="1" bestFit="1" customWidth="1"/>
    <col min="11784" max="11784" width="7.140625" style="1" bestFit="1" customWidth="1"/>
    <col min="11785" max="11785" width="7" style="1" bestFit="1" customWidth="1"/>
    <col min="11786" max="11786" width="9" style="1" bestFit="1" customWidth="1"/>
    <col min="11787" max="11787" width="8.85546875" style="1" bestFit="1" customWidth="1"/>
    <col min="11788" max="11788" width="8" style="1" bestFit="1" customWidth="1"/>
    <col min="11789" max="11790" width="5.85546875" style="1" customWidth="1"/>
    <col min="11791" max="11792" width="7.5703125" style="1" customWidth="1"/>
    <col min="11793" max="11793" width="7.42578125" style="1" customWidth="1"/>
    <col min="11794" max="11794" width="6.28515625" style="1" bestFit="1" customWidth="1"/>
    <col min="11795" max="11795" width="7.140625" style="1" bestFit="1" customWidth="1"/>
    <col min="11796" max="11797" width="5.5703125" style="1" bestFit="1" customWidth="1"/>
    <col min="11798" max="11799" width="6.28515625" style="1" customWidth="1"/>
    <col min="11800" max="11800" width="7.7109375" style="1" customWidth="1"/>
    <col min="11801" max="12032" width="9.140625" style="1"/>
    <col min="12033" max="12033" width="4.7109375" style="1" customWidth="1"/>
    <col min="12034" max="12034" width="16.28515625" style="1" customWidth="1"/>
    <col min="12035" max="12035" width="9.7109375" style="1" customWidth="1"/>
    <col min="12036" max="12037" width="5.5703125" style="1" bestFit="1" customWidth="1"/>
    <col min="12038" max="12038" width="6.5703125" style="1" bestFit="1" customWidth="1"/>
    <col min="12039" max="12039" width="6.85546875" style="1" bestFit="1" customWidth="1"/>
    <col min="12040" max="12040" width="7.140625" style="1" bestFit="1" customWidth="1"/>
    <col min="12041" max="12041" width="7" style="1" bestFit="1" customWidth="1"/>
    <col min="12042" max="12042" width="9" style="1" bestFit="1" customWidth="1"/>
    <col min="12043" max="12043" width="8.85546875" style="1" bestFit="1" customWidth="1"/>
    <col min="12044" max="12044" width="8" style="1" bestFit="1" customWidth="1"/>
    <col min="12045" max="12046" width="5.85546875" style="1" customWidth="1"/>
    <col min="12047" max="12048" width="7.5703125" style="1" customWidth="1"/>
    <col min="12049" max="12049" width="7.42578125" style="1" customWidth="1"/>
    <col min="12050" max="12050" width="6.28515625" style="1" bestFit="1" customWidth="1"/>
    <col min="12051" max="12051" width="7.140625" style="1" bestFit="1" customWidth="1"/>
    <col min="12052" max="12053" width="5.5703125" style="1" bestFit="1" customWidth="1"/>
    <col min="12054" max="12055" width="6.28515625" style="1" customWidth="1"/>
    <col min="12056" max="12056" width="7.7109375" style="1" customWidth="1"/>
    <col min="12057" max="12288" width="9.140625" style="1"/>
    <col min="12289" max="12289" width="4.7109375" style="1" customWidth="1"/>
    <col min="12290" max="12290" width="16.28515625" style="1" customWidth="1"/>
    <col min="12291" max="12291" width="9.7109375" style="1" customWidth="1"/>
    <col min="12292" max="12293" width="5.5703125" style="1" bestFit="1" customWidth="1"/>
    <col min="12294" max="12294" width="6.5703125" style="1" bestFit="1" customWidth="1"/>
    <col min="12295" max="12295" width="6.85546875" style="1" bestFit="1" customWidth="1"/>
    <col min="12296" max="12296" width="7.140625" style="1" bestFit="1" customWidth="1"/>
    <col min="12297" max="12297" width="7" style="1" bestFit="1" customWidth="1"/>
    <col min="12298" max="12298" width="9" style="1" bestFit="1" customWidth="1"/>
    <col min="12299" max="12299" width="8.85546875" style="1" bestFit="1" customWidth="1"/>
    <col min="12300" max="12300" width="8" style="1" bestFit="1" customWidth="1"/>
    <col min="12301" max="12302" width="5.85546875" style="1" customWidth="1"/>
    <col min="12303" max="12304" width="7.5703125" style="1" customWidth="1"/>
    <col min="12305" max="12305" width="7.42578125" style="1" customWidth="1"/>
    <col min="12306" max="12306" width="6.28515625" style="1" bestFit="1" customWidth="1"/>
    <col min="12307" max="12307" width="7.140625" style="1" bestFit="1" customWidth="1"/>
    <col min="12308" max="12309" width="5.5703125" style="1" bestFit="1" customWidth="1"/>
    <col min="12310" max="12311" width="6.28515625" style="1" customWidth="1"/>
    <col min="12312" max="12312" width="7.7109375" style="1" customWidth="1"/>
    <col min="12313" max="12544" width="9.140625" style="1"/>
    <col min="12545" max="12545" width="4.7109375" style="1" customWidth="1"/>
    <col min="12546" max="12546" width="16.28515625" style="1" customWidth="1"/>
    <col min="12547" max="12547" width="9.7109375" style="1" customWidth="1"/>
    <col min="12548" max="12549" width="5.5703125" style="1" bestFit="1" customWidth="1"/>
    <col min="12550" max="12550" width="6.5703125" style="1" bestFit="1" customWidth="1"/>
    <col min="12551" max="12551" width="6.85546875" style="1" bestFit="1" customWidth="1"/>
    <col min="12552" max="12552" width="7.140625" style="1" bestFit="1" customWidth="1"/>
    <col min="12553" max="12553" width="7" style="1" bestFit="1" customWidth="1"/>
    <col min="12554" max="12554" width="9" style="1" bestFit="1" customWidth="1"/>
    <col min="12555" max="12555" width="8.85546875" style="1" bestFit="1" customWidth="1"/>
    <col min="12556" max="12556" width="8" style="1" bestFit="1" customWidth="1"/>
    <col min="12557" max="12558" width="5.85546875" style="1" customWidth="1"/>
    <col min="12559" max="12560" width="7.5703125" style="1" customWidth="1"/>
    <col min="12561" max="12561" width="7.42578125" style="1" customWidth="1"/>
    <col min="12562" max="12562" width="6.28515625" style="1" bestFit="1" customWidth="1"/>
    <col min="12563" max="12563" width="7.140625" style="1" bestFit="1" customWidth="1"/>
    <col min="12564" max="12565" width="5.5703125" style="1" bestFit="1" customWidth="1"/>
    <col min="12566" max="12567" width="6.28515625" style="1" customWidth="1"/>
    <col min="12568" max="12568" width="7.7109375" style="1" customWidth="1"/>
    <col min="12569" max="12800" width="9.140625" style="1"/>
    <col min="12801" max="12801" width="4.7109375" style="1" customWidth="1"/>
    <col min="12802" max="12802" width="16.28515625" style="1" customWidth="1"/>
    <col min="12803" max="12803" width="9.7109375" style="1" customWidth="1"/>
    <col min="12804" max="12805" width="5.5703125" style="1" bestFit="1" customWidth="1"/>
    <col min="12806" max="12806" width="6.5703125" style="1" bestFit="1" customWidth="1"/>
    <col min="12807" max="12807" width="6.85546875" style="1" bestFit="1" customWidth="1"/>
    <col min="12808" max="12808" width="7.140625" style="1" bestFit="1" customWidth="1"/>
    <col min="12809" max="12809" width="7" style="1" bestFit="1" customWidth="1"/>
    <col min="12810" max="12810" width="9" style="1" bestFit="1" customWidth="1"/>
    <col min="12811" max="12811" width="8.85546875" style="1" bestFit="1" customWidth="1"/>
    <col min="12812" max="12812" width="8" style="1" bestFit="1" customWidth="1"/>
    <col min="12813" max="12814" width="5.85546875" style="1" customWidth="1"/>
    <col min="12815" max="12816" width="7.5703125" style="1" customWidth="1"/>
    <col min="12817" max="12817" width="7.42578125" style="1" customWidth="1"/>
    <col min="12818" max="12818" width="6.28515625" style="1" bestFit="1" customWidth="1"/>
    <col min="12819" max="12819" width="7.140625" style="1" bestFit="1" customWidth="1"/>
    <col min="12820" max="12821" width="5.5703125" style="1" bestFit="1" customWidth="1"/>
    <col min="12822" max="12823" width="6.28515625" style="1" customWidth="1"/>
    <col min="12824" max="12824" width="7.7109375" style="1" customWidth="1"/>
    <col min="12825" max="13056" width="9.140625" style="1"/>
    <col min="13057" max="13057" width="4.7109375" style="1" customWidth="1"/>
    <col min="13058" max="13058" width="16.28515625" style="1" customWidth="1"/>
    <col min="13059" max="13059" width="9.7109375" style="1" customWidth="1"/>
    <col min="13060" max="13061" width="5.5703125" style="1" bestFit="1" customWidth="1"/>
    <col min="13062" max="13062" width="6.5703125" style="1" bestFit="1" customWidth="1"/>
    <col min="13063" max="13063" width="6.85546875" style="1" bestFit="1" customWidth="1"/>
    <col min="13064" max="13064" width="7.140625" style="1" bestFit="1" customWidth="1"/>
    <col min="13065" max="13065" width="7" style="1" bestFit="1" customWidth="1"/>
    <col min="13066" max="13066" width="9" style="1" bestFit="1" customWidth="1"/>
    <col min="13067" max="13067" width="8.85546875" style="1" bestFit="1" customWidth="1"/>
    <col min="13068" max="13068" width="8" style="1" bestFit="1" customWidth="1"/>
    <col min="13069" max="13070" width="5.85546875" style="1" customWidth="1"/>
    <col min="13071" max="13072" width="7.5703125" style="1" customWidth="1"/>
    <col min="13073" max="13073" width="7.42578125" style="1" customWidth="1"/>
    <col min="13074" max="13074" width="6.28515625" style="1" bestFit="1" customWidth="1"/>
    <col min="13075" max="13075" width="7.140625" style="1" bestFit="1" customWidth="1"/>
    <col min="13076" max="13077" width="5.5703125" style="1" bestFit="1" customWidth="1"/>
    <col min="13078" max="13079" width="6.28515625" style="1" customWidth="1"/>
    <col min="13080" max="13080" width="7.7109375" style="1" customWidth="1"/>
    <col min="13081" max="13312" width="9.140625" style="1"/>
    <col min="13313" max="13313" width="4.7109375" style="1" customWidth="1"/>
    <col min="13314" max="13314" width="16.28515625" style="1" customWidth="1"/>
    <col min="13315" max="13315" width="9.7109375" style="1" customWidth="1"/>
    <col min="13316" max="13317" width="5.5703125" style="1" bestFit="1" customWidth="1"/>
    <col min="13318" max="13318" width="6.5703125" style="1" bestFit="1" customWidth="1"/>
    <col min="13319" max="13319" width="6.85546875" style="1" bestFit="1" customWidth="1"/>
    <col min="13320" max="13320" width="7.140625" style="1" bestFit="1" customWidth="1"/>
    <col min="13321" max="13321" width="7" style="1" bestFit="1" customWidth="1"/>
    <col min="13322" max="13322" width="9" style="1" bestFit="1" customWidth="1"/>
    <col min="13323" max="13323" width="8.85546875" style="1" bestFit="1" customWidth="1"/>
    <col min="13324" max="13324" width="8" style="1" bestFit="1" customWidth="1"/>
    <col min="13325" max="13326" width="5.85546875" style="1" customWidth="1"/>
    <col min="13327" max="13328" width="7.5703125" style="1" customWidth="1"/>
    <col min="13329" max="13329" width="7.42578125" style="1" customWidth="1"/>
    <col min="13330" max="13330" width="6.28515625" style="1" bestFit="1" customWidth="1"/>
    <col min="13331" max="13331" width="7.140625" style="1" bestFit="1" customWidth="1"/>
    <col min="13332" max="13333" width="5.5703125" style="1" bestFit="1" customWidth="1"/>
    <col min="13334" max="13335" width="6.28515625" style="1" customWidth="1"/>
    <col min="13336" max="13336" width="7.7109375" style="1" customWidth="1"/>
    <col min="13337" max="13568" width="9.140625" style="1"/>
    <col min="13569" max="13569" width="4.7109375" style="1" customWidth="1"/>
    <col min="13570" max="13570" width="16.28515625" style="1" customWidth="1"/>
    <col min="13571" max="13571" width="9.7109375" style="1" customWidth="1"/>
    <col min="13572" max="13573" width="5.5703125" style="1" bestFit="1" customWidth="1"/>
    <col min="13574" max="13574" width="6.5703125" style="1" bestFit="1" customWidth="1"/>
    <col min="13575" max="13575" width="6.85546875" style="1" bestFit="1" customWidth="1"/>
    <col min="13576" max="13576" width="7.140625" style="1" bestFit="1" customWidth="1"/>
    <col min="13577" max="13577" width="7" style="1" bestFit="1" customWidth="1"/>
    <col min="13578" max="13578" width="9" style="1" bestFit="1" customWidth="1"/>
    <col min="13579" max="13579" width="8.85546875" style="1" bestFit="1" customWidth="1"/>
    <col min="13580" max="13580" width="8" style="1" bestFit="1" customWidth="1"/>
    <col min="13581" max="13582" width="5.85546875" style="1" customWidth="1"/>
    <col min="13583" max="13584" width="7.5703125" style="1" customWidth="1"/>
    <col min="13585" max="13585" width="7.42578125" style="1" customWidth="1"/>
    <col min="13586" max="13586" width="6.28515625" style="1" bestFit="1" customWidth="1"/>
    <col min="13587" max="13587" width="7.140625" style="1" bestFit="1" customWidth="1"/>
    <col min="13588" max="13589" width="5.5703125" style="1" bestFit="1" customWidth="1"/>
    <col min="13590" max="13591" width="6.28515625" style="1" customWidth="1"/>
    <col min="13592" max="13592" width="7.7109375" style="1" customWidth="1"/>
    <col min="13593" max="13824" width="9.140625" style="1"/>
    <col min="13825" max="13825" width="4.7109375" style="1" customWidth="1"/>
    <col min="13826" max="13826" width="16.28515625" style="1" customWidth="1"/>
    <col min="13827" max="13827" width="9.7109375" style="1" customWidth="1"/>
    <col min="13828" max="13829" width="5.5703125" style="1" bestFit="1" customWidth="1"/>
    <col min="13830" max="13830" width="6.5703125" style="1" bestFit="1" customWidth="1"/>
    <col min="13831" max="13831" width="6.85546875" style="1" bestFit="1" customWidth="1"/>
    <col min="13832" max="13832" width="7.140625" style="1" bestFit="1" customWidth="1"/>
    <col min="13833" max="13833" width="7" style="1" bestFit="1" customWidth="1"/>
    <col min="13834" max="13834" width="9" style="1" bestFit="1" customWidth="1"/>
    <col min="13835" max="13835" width="8.85546875" style="1" bestFit="1" customWidth="1"/>
    <col min="13836" max="13836" width="8" style="1" bestFit="1" customWidth="1"/>
    <col min="13837" max="13838" width="5.85546875" style="1" customWidth="1"/>
    <col min="13839" max="13840" width="7.5703125" style="1" customWidth="1"/>
    <col min="13841" max="13841" width="7.42578125" style="1" customWidth="1"/>
    <col min="13842" max="13842" width="6.28515625" style="1" bestFit="1" customWidth="1"/>
    <col min="13843" max="13843" width="7.140625" style="1" bestFit="1" customWidth="1"/>
    <col min="13844" max="13845" width="5.5703125" style="1" bestFit="1" customWidth="1"/>
    <col min="13846" max="13847" width="6.28515625" style="1" customWidth="1"/>
    <col min="13848" max="13848" width="7.7109375" style="1" customWidth="1"/>
    <col min="13849" max="14080" width="9.140625" style="1"/>
    <col min="14081" max="14081" width="4.7109375" style="1" customWidth="1"/>
    <col min="14082" max="14082" width="16.28515625" style="1" customWidth="1"/>
    <col min="14083" max="14083" width="9.7109375" style="1" customWidth="1"/>
    <col min="14084" max="14085" width="5.5703125" style="1" bestFit="1" customWidth="1"/>
    <col min="14086" max="14086" width="6.5703125" style="1" bestFit="1" customWidth="1"/>
    <col min="14087" max="14087" width="6.85546875" style="1" bestFit="1" customWidth="1"/>
    <col min="14088" max="14088" width="7.140625" style="1" bestFit="1" customWidth="1"/>
    <col min="14089" max="14089" width="7" style="1" bestFit="1" customWidth="1"/>
    <col min="14090" max="14090" width="9" style="1" bestFit="1" customWidth="1"/>
    <col min="14091" max="14091" width="8.85546875" style="1" bestFit="1" customWidth="1"/>
    <col min="14092" max="14092" width="8" style="1" bestFit="1" customWidth="1"/>
    <col min="14093" max="14094" width="5.85546875" style="1" customWidth="1"/>
    <col min="14095" max="14096" width="7.5703125" style="1" customWidth="1"/>
    <col min="14097" max="14097" width="7.42578125" style="1" customWidth="1"/>
    <col min="14098" max="14098" width="6.28515625" style="1" bestFit="1" customWidth="1"/>
    <col min="14099" max="14099" width="7.140625" style="1" bestFit="1" customWidth="1"/>
    <col min="14100" max="14101" width="5.5703125" style="1" bestFit="1" customWidth="1"/>
    <col min="14102" max="14103" width="6.28515625" style="1" customWidth="1"/>
    <col min="14104" max="14104" width="7.7109375" style="1" customWidth="1"/>
    <col min="14105" max="14336" width="9.140625" style="1"/>
    <col min="14337" max="14337" width="4.7109375" style="1" customWidth="1"/>
    <col min="14338" max="14338" width="16.28515625" style="1" customWidth="1"/>
    <col min="14339" max="14339" width="9.7109375" style="1" customWidth="1"/>
    <col min="14340" max="14341" width="5.5703125" style="1" bestFit="1" customWidth="1"/>
    <col min="14342" max="14342" width="6.5703125" style="1" bestFit="1" customWidth="1"/>
    <col min="14343" max="14343" width="6.85546875" style="1" bestFit="1" customWidth="1"/>
    <col min="14344" max="14344" width="7.140625" style="1" bestFit="1" customWidth="1"/>
    <col min="14345" max="14345" width="7" style="1" bestFit="1" customWidth="1"/>
    <col min="14346" max="14346" width="9" style="1" bestFit="1" customWidth="1"/>
    <col min="14347" max="14347" width="8.85546875" style="1" bestFit="1" customWidth="1"/>
    <col min="14348" max="14348" width="8" style="1" bestFit="1" customWidth="1"/>
    <col min="14349" max="14350" width="5.85546875" style="1" customWidth="1"/>
    <col min="14351" max="14352" width="7.5703125" style="1" customWidth="1"/>
    <col min="14353" max="14353" width="7.42578125" style="1" customWidth="1"/>
    <col min="14354" max="14354" width="6.28515625" style="1" bestFit="1" customWidth="1"/>
    <col min="14355" max="14355" width="7.140625" style="1" bestFit="1" customWidth="1"/>
    <col min="14356" max="14357" width="5.5703125" style="1" bestFit="1" customWidth="1"/>
    <col min="14358" max="14359" width="6.28515625" style="1" customWidth="1"/>
    <col min="14360" max="14360" width="7.7109375" style="1" customWidth="1"/>
    <col min="14361" max="14592" width="9.140625" style="1"/>
    <col min="14593" max="14593" width="4.7109375" style="1" customWidth="1"/>
    <col min="14594" max="14594" width="16.28515625" style="1" customWidth="1"/>
    <col min="14595" max="14595" width="9.7109375" style="1" customWidth="1"/>
    <col min="14596" max="14597" width="5.5703125" style="1" bestFit="1" customWidth="1"/>
    <col min="14598" max="14598" width="6.5703125" style="1" bestFit="1" customWidth="1"/>
    <col min="14599" max="14599" width="6.85546875" style="1" bestFit="1" customWidth="1"/>
    <col min="14600" max="14600" width="7.140625" style="1" bestFit="1" customWidth="1"/>
    <col min="14601" max="14601" width="7" style="1" bestFit="1" customWidth="1"/>
    <col min="14602" max="14602" width="9" style="1" bestFit="1" customWidth="1"/>
    <col min="14603" max="14603" width="8.85546875" style="1" bestFit="1" customWidth="1"/>
    <col min="14604" max="14604" width="8" style="1" bestFit="1" customWidth="1"/>
    <col min="14605" max="14606" width="5.85546875" style="1" customWidth="1"/>
    <col min="14607" max="14608" width="7.5703125" style="1" customWidth="1"/>
    <col min="14609" max="14609" width="7.42578125" style="1" customWidth="1"/>
    <col min="14610" max="14610" width="6.28515625" style="1" bestFit="1" customWidth="1"/>
    <col min="14611" max="14611" width="7.140625" style="1" bestFit="1" customWidth="1"/>
    <col min="14612" max="14613" width="5.5703125" style="1" bestFit="1" customWidth="1"/>
    <col min="14614" max="14615" width="6.28515625" style="1" customWidth="1"/>
    <col min="14616" max="14616" width="7.7109375" style="1" customWidth="1"/>
    <col min="14617" max="14848" width="9.140625" style="1"/>
    <col min="14849" max="14849" width="4.7109375" style="1" customWidth="1"/>
    <col min="14850" max="14850" width="16.28515625" style="1" customWidth="1"/>
    <col min="14851" max="14851" width="9.7109375" style="1" customWidth="1"/>
    <col min="14852" max="14853" width="5.5703125" style="1" bestFit="1" customWidth="1"/>
    <col min="14854" max="14854" width="6.5703125" style="1" bestFit="1" customWidth="1"/>
    <col min="14855" max="14855" width="6.85546875" style="1" bestFit="1" customWidth="1"/>
    <col min="14856" max="14856" width="7.140625" style="1" bestFit="1" customWidth="1"/>
    <col min="14857" max="14857" width="7" style="1" bestFit="1" customWidth="1"/>
    <col min="14858" max="14858" width="9" style="1" bestFit="1" customWidth="1"/>
    <col min="14859" max="14859" width="8.85546875" style="1" bestFit="1" customWidth="1"/>
    <col min="14860" max="14860" width="8" style="1" bestFit="1" customWidth="1"/>
    <col min="14861" max="14862" width="5.85546875" style="1" customWidth="1"/>
    <col min="14863" max="14864" width="7.5703125" style="1" customWidth="1"/>
    <col min="14865" max="14865" width="7.42578125" style="1" customWidth="1"/>
    <col min="14866" max="14866" width="6.28515625" style="1" bestFit="1" customWidth="1"/>
    <col min="14867" max="14867" width="7.140625" style="1" bestFit="1" customWidth="1"/>
    <col min="14868" max="14869" width="5.5703125" style="1" bestFit="1" customWidth="1"/>
    <col min="14870" max="14871" width="6.28515625" style="1" customWidth="1"/>
    <col min="14872" max="14872" width="7.7109375" style="1" customWidth="1"/>
    <col min="14873" max="15104" width="9.140625" style="1"/>
    <col min="15105" max="15105" width="4.7109375" style="1" customWidth="1"/>
    <col min="15106" max="15106" width="16.28515625" style="1" customWidth="1"/>
    <col min="15107" max="15107" width="9.7109375" style="1" customWidth="1"/>
    <col min="15108" max="15109" width="5.5703125" style="1" bestFit="1" customWidth="1"/>
    <col min="15110" max="15110" width="6.5703125" style="1" bestFit="1" customWidth="1"/>
    <col min="15111" max="15111" width="6.85546875" style="1" bestFit="1" customWidth="1"/>
    <col min="15112" max="15112" width="7.140625" style="1" bestFit="1" customWidth="1"/>
    <col min="15113" max="15113" width="7" style="1" bestFit="1" customWidth="1"/>
    <col min="15114" max="15114" width="9" style="1" bestFit="1" customWidth="1"/>
    <col min="15115" max="15115" width="8.85546875" style="1" bestFit="1" customWidth="1"/>
    <col min="15116" max="15116" width="8" style="1" bestFit="1" customWidth="1"/>
    <col min="15117" max="15118" width="5.85546875" style="1" customWidth="1"/>
    <col min="15119" max="15120" width="7.5703125" style="1" customWidth="1"/>
    <col min="15121" max="15121" width="7.42578125" style="1" customWidth="1"/>
    <col min="15122" max="15122" width="6.28515625" style="1" bestFit="1" customWidth="1"/>
    <col min="15123" max="15123" width="7.140625" style="1" bestFit="1" customWidth="1"/>
    <col min="15124" max="15125" width="5.5703125" style="1" bestFit="1" customWidth="1"/>
    <col min="15126" max="15127" width="6.28515625" style="1" customWidth="1"/>
    <col min="15128" max="15128" width="7.7109375" style="1" customWidth="1"/>
    <col min="15129" max="15360" width="9.140625" style="1"/>
    <col min="15361" max="15361" width="4.7109375" style="1" customWidth="1"/>
    <col min="15362" max="15362" width="16.28515625" style="1" customWidth="1"/>
    <col min="15363" max="15363" width="9.7109375" style="1" customWidth="1"/>
    <col min="15364" max="15365" width="5.5703125" style="1" bestFit="1" customWidth="1"/>
    <col min="15366" max="15366" width="6.5703125" style="1" bestFit="1" customWidth="1"/>
    <col min="15367" max="15367" width="6.85546875" style="1" bestFit="1" customWidth="1"/>
    <col min="15368" max="15368" width="7.140625" style="1" bestFit="1" customWidth="1"/>
    <col min="15369" max="15369" width="7" style="1" bestFit="1" customWidth="1"/>
    <col min="15370" max="15370" width="9" style="1" bestFit="1" customWidth="1"/>
    <col min="15371" max="15371" width="8.85546875" style="1" bestFit="1" customWidth="1"/>
    <col min="15372" max="15372" width="8" style="1" bestFit="1" customWidth="1"/>
    <col min="15373" max="15374" width="5.85546875" style="1" customWidth="1"/>
    <col min="15375" max="15376" width="7.5703125" style="1" customWidth="1"/>
    <col min="15377" max="15377" width="7.42578125" style="1" customWidth="1"/>
    <col min="15378" max="15378" width="6.28515625" style="1" bestFit="1" customWidth="1"/>
    <col min="15379" max="15379" width="7.140625" style="1" bestFit="1" customWidth="1"/>
    <col min="15380" max="15381" width="5.5703125" style="1" bestFit="1" customWidth="1"/>
    <col min="15382" max="15383" width="6.28515625" style="1" customWidth="1"/>
    <col min="15384" max="15384" width="7.7109375" style="1" customWidth="1"/>
    <col min="15385" max="15616" width="9.140625" style="1"/>
    <col min="15617" max="15617" width="4.7109375" style="1" customWidth="1"/>
    <col min="15618" max="15618" width="16.28515625" style="1" customWidth="1"/>
    <col min="15619" max="15619" width="9.7109375" style="1" customWidth="1"/>
    <col min="15620" max="15621" width="5.5703125" style="1" bestFit="1" customWidth="1"/>
    <col min="15622" max="15622" width="6.5703125" style="1" bestFit="1" customWidth="1"/>
    <col min="15623" max="15623" width="6.85546875" style="1" bestFit="1" customWidth="1"/>
    <col min="15624" max="15624" width="7.140625" style="1" bestFit="1" customWidth="1"/>
    <col min="15625" max="15625" width="7" style="1" bestFit="1" customWidth="1"/>
    <col min="15626" max="15626" width="9" style="1" bestFit="1" customWidth="1"/>
    <col min="15627" max="15627" width="8.85546875" style="1" bestFit="1" customWidth="1"/>
    <col min="15628" max="15628" width="8" style="1" bestFit="1" customWidth="1"/>
    <col min="15629" max="15630" width="5.85546875" style="1" customWidth="1"/>
    <col min="15631" max="15632" width="7.5703125" style="1" customWidth="1"/>
    <col min="15633" max="15633" width="7.42578125" style="1" customWidth="1"/>
    <col min="15634" max="15634" width="6.28515625" style="1" bestFit="1" customWidth="1"/>
    <col min="15635" max="15635" width="7.140625" style="1" bestFit="1" customWidth="1"/>
    <col min="15636" max="15637" width="5.5703125" style="1" bestFit="1" customWidth="1"/>
    <col min="15638" max="15639" width="6.28515625" style="1" customWidth="1"/>
    <col min="15640" max="15640" width="7.7109375" style="1" customWidth="1"/>
    <col min="15641" max="15872" width="9.140625" style="1"/>
    <col min="15873" max="15873" width="4.7109375" style="1" customWidth="1"/>
    <col min="15874" max="15874" width="16.28515625" style="1" customWidth="1"/>
    <col min="15875" max="15875" width="9.7109375" style="1" customWidth="1"/>
    <col min="15876" max="15877" width="5.5703125" style="1" bestFit="1" customWidth="1"/>
    <col min="15878" max="15878" width="6.5703125" style="1" bestFit="1" customWidth="1"/>
    <col min="15879" max="15879" width="6.85546875" style="1" bestFit="1" customWidth="1"/>
    <col min="15880" max="15880" width="7.140625" style="1" bestFit="1" customWidth="1"/>
    <col min="15881" max="15881" width="7" style="1" bestFit="1" customWidth="1"/>
    <col min="15882" max="15882" width="9" style="1" bestFit="1" customWidth="1"/>
    <col min="15883" max="15883" width="8.85546875" style="1" bestFit="1" customWidth="1"/>
    <col min="15884" max="15884" width="8" style="1" bestFit="1" customWidth="1"/>
    <col min="15885" max="15886" width="5.85546875" style="1" customWidth="1"/>
    <col min="15887" max="15888" width="7.5703125" style="1" customWidth="1"/>
    <col min="15889" max="15889" width="7.42578125" style="1" customWidth="1"/>
    <col min="15890" max="15890" width="6.28515625" style="1" bestFit="1" customWidth="1"/>
    <col min="15891" max="15891" width="7.140625" style="1" bestFit="1" customWidth="1"/>
    <col min="15892" max="15893" width="5.5703125" style="1" bestFit="1" customWidth="1"/>
    <col min="15894" max="15895" width="6.28515625" style="1" customWidth="1"/>
    <col min="15896" max="15896" width="7.7109375" style="1" customWidth="1"/>
    <col min="15897" max="16128" width="9.140625" style="1"/>
    <col min="16129" max="16129" width="4.7109375" style="1" customWidth="1"/>
    <col min="16130" max="16130" width="16.28515625" style="1" customWidth="1"/>
    <col min="16131" max="16131" width="9.7109375" style="1" customWidth="1"/>
    <col min="16132" max="16133" width="5.5703125" style="1" bestFit="1" customWidth="1"/>
    <col min="16134" max="16134" width="6.5703125" style="1" bestFit="1" customWidth="1"/>
    <col min="16135" max="16135" width="6.85546875" style="1" bestFit="1" customWidth="1"/>
    <col min="16136" max="16136" width="7.140625" style="1" bestFit="1" customWidth="1"/>
    <col min="16137" max="16137" width="7" style="1" bestFit="1" customWidth="1"/>
    <col min="16138" max="16138" width="9" style="1" bestFit="1" customWidth="1"/>
    <col min="16139" max="16139" width="8.85546875" style="1" bestFit="1" customWidth="1"/>
    <col min="16140" max="16140" width="8" style="1" bestFit="1" customWidth="1"/>
    <col min="16141" max="16142" width="5.85546875" style="1" customWidth="1"/>
    <col min="16143" max="16144" width="7.5703125" style="1" customWidth="1"/>
    <col min="16145" max="16145" width="7.42578125" style="1" customWidth="1"/>
    <col min="16146" max="16146" width="6.28515625" style="1" bestFit="1" customWidth="1"/>
    <col min="16147" max="16147" width="7.140625" style="1" bestFit="1" customWidth="1"/>
    <col min="16148" max="16149" width="5.5703125" style="1" bestFit="1" customWidth="1"/>
    <col min="16150" max="16151" width="6.28515625" style="1" customWidth="1"/>
    <col min="16152" max="16152" width="7.7109375" style="1" customWidth="1"/>
    <col min="16153" max="16384" width="9.140625" style="1"/>
  </cols>
  <sheetData>
    <row r="1" spans="1:24" x14ac:dyDescent="0.2">
      <c r="A1" s="381"/>
      <c r="B1" s="381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1083" t="s">
        <v>502</v>
      </c>
      <c r="W1" s="1083"/>
      <c r="X1" s="1083"/>
    </row>
    <row r="2" spans="1:24" ht="39.75" customHeight="1" x14ac:dyDescent="0.25">
      <c r="A2" s="1064" t="s">
        <v>503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</row>
    <row r="3" spans="1:24" ht="15.75" x14ac:dyDescent="0.25">
      <c r="A3" s="383"/>
      <c r="B3" s="384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2"/>
      <c r="W3" s="382"/>
      <c r="X3" s="330"/>
    </row>
    <row r="4" spans="1:24" ht="15.75" x14ac:dyDescent="0.25">
      <c r="A4" s="1084" t="s">
        <v>459</v>
      </c>
      <c r="B4" s="1084"/>
      <c r="C4" s="1084"/>
      <c r="D4" s="1084"/>
      <c r="E4" s="1084"/>
      <c r="F4" s="1084"/>
      <c r="G4" s="1084"/>
      <c r="H4" s="1084"/>
      <c r="I4" s="1084"/>
      <c r="J4" s="1084"/>
      <c r="K4" s="1084"/>
      <c r="L4" s="1084"/>
      <c r="M4" s="1084"/>
      <c r="N4" s="1084"/>
      <c r="O4" s="1084"/>
      <c r="P4" s="1084"/>
      <c r="Q4" s="1084"/>
      <c r="R4" s="1084"/>
      <c r="S4" s="1084"/>
      <c r="T4" s="1084"/>
      <c r="U4" s="1084"/>
      <c r="V4" s="1084"/>
      <c r="W4" s="1084"/>
      <c r="X4" s="1084"/>
    </row>
    <row r="5" spans="1:24" ht="12.75" customHeight="1" x14ac:dyDescent="0.25">
      <c r="A5" s="386"/>
      <c r="B5" s="386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1085" t="s">
        <v>460</v>
      </c>
      <c r="X5" s="1085"/>
    </row>
    <row r="6" spans="1:24" s="393" customFormat="1" ht="24" x14ac:dyDescent="0.2">
      <c r="A6" s="387" t="s">
        <v>461</v>
      </c>
      <c r="B6" s="388" t="s">
        <v>462</v>
      </c>
      <c r="C6" s="389" t="s">
        <v>463</v>
      </c>
      <c r="D6" s="389" t="s">
        <v>464</v>
      </c>
      <c r="E6" s="389" t="s">
        <v>465</v>
      </c>
      <c r="F6" s="389" t="s">
        <v>466</v>
      </c>
      <c r="G6" s="389" t="s">
        <v>467</v>
      </c>
      <c r="H6" s="389" t="s">
        <v>468</v>
      </c>
      <c r="I6" s="389" t="s">
        <v>194</v>
      </c>
      <c r="J6" s="389" t="s">
        <v>469</v>
      </c>
      <c r="K6" s="389" t="s">
        <v>470</v>
      </c>
      <c r="L6" s="389" t="s">
        <v>471</v>
      </c>
      <c r="M6" s="388" t="s">
        <v>472</v>
      </c>
      <c r="N6" s="388" t="s">
        <v>473</v>
      </c>
      <c r="O6" s="388" t="s">
        <v>1065</v>
      </c>
      <c r="P6" s="388" t="s">
        <v>1066</v>
      </c>
      <c r="Q6" s="390" t="s">
        <v>474</v>
      </c>
      <c r="R6" s="389" t="s">
        <v>475</v>
      </c>
      <c r="S6" s="389" t="s">
        <v>476</v>
      </c>
      <c r="T6" s="389" t="s">
        <v>477</v>
      </c>
      <c r="U6" s="389" t="s">
        <v>478</v>
      </c>
      <c r="V6" s="391" t="s">
        <v>479</v>
      </c>
      <c r="W6" s="391" t="s">
        <v>480</v>
      </c>
      <c r="X6" s="392" t="s">
        <v>434</v>
      </c>
    </row>
    <row r="7" spans="1:24" s="393" customFormat="1" x14ac:dyDescent="0.2">
      <c r="A7" s="394" t="s">
        <v>481</v>
      </c>
      <c r="B7" s="395" t="s">
        <v>482</v>
      </c>
      <c r="C7" s="396"/>
      <c r="D7" s="396" t="s">
        <v>483</v>
      </c>
      <c r="E7" s="396" t="s">
        <v>484</v>
      </c>
      <c r="F7" s="396" t="s">
        <v>484</v>
      </c>
      <c r="G7" s="396" t="s">
        <v>485</v>
      </c>
      <c r="H7" s="396" t="s">
        <v>485</v>
      </c>
      <c r="I7" s="396" t="s">
        <v>485</v>
      </c>
      <c r="J7" s="396" t="s">
        <v>486</v>
      </c>
      <c r="K7" s="396" t="s">
        <v>487</v>
      </c>
      <c r="L7" s="396" t="s">
        <v>488</v>
      </c>
      <c r="M7" s="396" t="s">
        <v>489</v>
      </c>
      <c r="N7" s="396" t="s">
        <v>489</v>
      </c>
      <c r="O7" s="396" t="s">
        <v>489</v>
      </c>
      <c r="P7" s="396" t="s">
        <v>489</v>
      </c>
      <c r="Q7" s="396" t="s">
        <v>485</v>
      </c>
      <c r="R7" s="396" t="s">
        <v>485</v>
      </c>
      <c r="S7" s="396" t="s">
        <v>485</v>
      </c>
      <c r="T7" s="396" t="s">
        <v>485</v>
      </c>
      <c r="U7" s="396" t="s">
        <v>485</v>
      </c>
      <c r="V7" s="397" t="s">
        <v>485</v>
      </c>
      <c r="W7" s="397" t="s">
        <v>490</v>
      </c>
      <c r="X7" s="398"/>
    </row>
    <row r="8" spans="1:24" s="393" customFormat="1" x14ac:dyDescent="0.2">
      <c r="A8" s="394"/>
      <c r="B8" s="395"/>
      <c r="C8" s="396"/>
      <c r="D8" s="396" t="s">
        <v>485</v>
      </c>
      <c r="E8" s="396"/>
      <c r="F8" s="396"/>
      <c r="G8" s="396"/>
      <c r="H8" s="396"/>
      <c r="I8" s="396"/>
      <c r="J8" s="396" t="s">
        <v>485</v>
      </c>
      <c r="K8" s="396" t="s">
        <v>485</v>
      </c>
      <c r="L8" s="396"/>
      <c r="M8" s="399" t="s">
        <v>484</v>
      </c>
      <c r="N8" s="399" t="s">
        <v>484</v>
      </c>
      <c r="O8" s="399" t="s">
        <v>484</v>
      </c>
      <c r="P8" s="399" t="s">
        <v>484</v>
      </c>
      <c r="Q8" s="400" t="s">
        <v>298</v>
      </c>
      <c r="R8" s="396"/>
      <c r="S8" s="396"/>
      <c r="T8" s="396" t="s">
        <v>298</v>
      </c>
      <c r="U8" s="396"/>
      <c r="V8" s="397" t="s">
        <v>298</v>
      </c>
      <c r="W8" s="397" t="s">
        <v>485</v>
      </c>
      <c r="X8" s="398"/>
    </row>
    <row r="9" spans="1:24" s="393" customFormat="1" x14ac:dyDescent="0.2">
      <c r="A9" s="401"/>
      <c r="B9" s="402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725">
        <v>2010</v>
      </c>
      <c r="N9" s="725">
        <v>2011</v>
      </c>
      <c r="O9" s="725">
        <v>2012</v>
      </c>
      <c r="P9" s="725">
        <v>2013</v>
      </c>
      <c r="Q9" s="403"/>
      <c r="R9" s="403"/>
      <c r="S9" s="403"/>
      <c r="T9" s="403"/>
      <c r="U9" s="403"/>
      <c r="V9" s="404"/>
      <c r="W9" s="404"/>
      <c r="X9" s="405"/>
    </row>
    <row r="10" spans="1:24" x14ac:dyDescent="0.2">
      <c r="A10" s="406">
        <v>1</v>
      </c>
      <c r="B10" s="407">
        <v>2</v>
      </c>
      <c r="C10" s="408">
        <v>3</v>
      </c>
      <c r="D10" s="408">
        <v>4</v>
      </c>
      <c r="E10" s="408">
        <v>5</v>
      </c>
      <c r="F10" s="408">
        <v>6</v>
      </c>
      <c r="G10" s="408">
        <v>7</v>
      </c>
      <c r="H10" s="408">
        <v>8</v>
      </c>
      <c r="I10" s="408">
        <v>9</v>
      </c>
      <c r="J10" s="408">
        <v>10</v>
      </c>
      <c r="K10" s="408">
        <v>11</v>
      </c>
      <c r="L10" s="408">
        <v>12</v>
      </c>
      <c r="M10" s="408">
        <v>13</v>
      </c>
      <c r="N10" s="408">
        <v>14</v>
      </c>
      <c r="O10" s="408">
        <v>15</v>
      </c>
      <c r="P10" s="408">
        <v>16</v>
      </c>
      <c r="Q10" s="408">
        <v>17</v>
      </c>
      <c r="R10" s="408">
        <v>18</v>
      </c>
      <c r="S10" s="408">
        <v>19</v>
      </c>
      <c r="T10" s="408">
        <v>20</v>
      </c>
      <c r="U10" s="408">
        <v>21</v>
      </c>
      <c r="V10" s="408">
        <v>22</v>
      </c>
      <c r="W10" s="408">
        <v>23</v>
      </c>
      <c r="X10" s="409">
        <v>24</v>
      </c>
    </row>
    <row r="11" spans="1:24" s="17" customFormat="1" ht="18" customHeight="1" x14ac:dyDescent="0.25">
      <c r="A11" s="1086" t="s">
        <v>491</v>
      </c>
      <c r="B11" s="1087"/>
      <c r="C11" s="1087"/>
      <c r="D11" s="1087"/>
      <c r="E11" s="1087"/>
      <c r="F11" s="1087"/>
      <c r="G11" s="1087"/>
      <c r="H11" s="1087"/>
      <c r="I11" s="1087"/>
      <c r="J11" s="1087"/>
      <c r="K11" s="1087"/>
      <c r="L11" s="1087"/>
      <c r="M11" s="1087"/>
      <c r="N11" s="1087"/>
      <c r="O11" s="1087"/>
      <c r="P11" s="1087"/>
      <c r="Q11" s="1087"/>
      <c r="R11" s="1087"/>
      <c r="S11" s="1087"/>
      <c r="T11" s="1087"/>
      <c r="U11" s="1087"/>
      <c r="V11" s="1087"/>
      <c r="W11" s="1087"/>
      <c r="X11" s="1088"/>
    </row>
    <row r="12" spans="1:24" s="17" customFormat="1" ht="18" customHeight="1" x14ac:dyDescent="0.25">
      <c r="A12" s="410"/>
      <c r="B12" s="332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411"/>
    </row>
    <row r="13" spans="1:24" s="17" customFormat="1" ht="18" customHeight="1" x14ac:dyDescent="0.25">
      <c r="A13" s="410"/>
      <c r="B13" s="332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411"/>
    </row>
    <row r="14" spans="1:24" s="17" customFormat="1" ht="18" customHeight="1" x14ac:dyDescent="0.25">
      <c r="A14" s="410"/>
      <c r="B14" s="332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411"/>
    </row>
    <row r="15" spans="1:24" s="17" customFormat="1" ht="18" customHeight="1" x14ac:dyDescent="0.25">
      <c r="A15" s="412"/>
      <c r="B15" s="413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s="116" customFormat="1" ht="18" customHeight="1" x14ac:dyDescent="0.25">
      <c r="A16" s="1081" t="s">
        <v>178</v>
      </c>
      <c r="B16" s="1082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7"/>
    </row>
    <row r="17" spans="1:24" s="17" customFormat="1" ht="18" customHeight="1" x14ac:dyDescent="0.25">
      <c r="A17" s="1089" t="s">
        <v>492</v>
      </c>
      <c r="B17" s="1090"/>
      <c r="C17" s="1090"/>
      <c r="D17" s="1090"/>
      <c r="E17" s="1090"/>
      <c r="F17" s="1090"/>
      <c r="G17" s="1090"/>
      <c r="H17" s="1090"/>
      <c r="I17" s="1090"/>
      <c r="J17" s="1090"/>
      <c r="K17" s="1090"/>
      <c r="L17" s="1090"/>
      <c r="M17" s="1090"/>
      <c r="N17" s="1090"/>
      <c r="O17" s="1090"/>
      <c r="P17" s="1090"/>
      <c r="Q17" s="1090"/>
      <c r="R17" s="1090"/>
      <c r="S17" s="1090"/>
      <c r="T17" s="1090"/>
      <c r="U17" s="1090"/>
      <c r="V17" s="1090"/>
      <c r="W17" s="1090"/>
      <c r="X17" s="1091"/>
    </row>
    <row r="18" spans="1:24" s="17" customFormat="1" ht="18" customHeight="1" x14ac:dyDescent="0.25">
      <c r="A18" s="418"/>
      <c r="B18" s="419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1"/>
    </row>
    <row r="19" spans="1:24" s="17" customFormat="1" ht="18" customHeight="1" x14ac:dyDescent="0.25">
      <c r="A19" s="410"/>
      <c r="B19" s="332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411"/>
    </row>
    <row r="20" spans="1:24" s="17" customFormat="1" ht="18" customHeight="1" x14ac:dyDescent="0.25">
      <c r="A20" s="412"/>
      <c r="B20" s="413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411"/>
    </row>
    <row r="21" spans="1:24" s="116" customFormat="1" ht="18" customHeight="1" x14ac:dyDescent="0.25">
      <c r="A21" s="1081" t="s">
        <v>493</v>
      </c>
      <c r="B21" s="1082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7"/>
    </row>
    <row r="22" spans="1:24" s="17" customFormat="1" ht="18" customHeight="1" x14ac:dyDescent="0.25">
      <c r="A22" s="418"/>
      <c r="B22" s="419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411"/>
    </row>
    <row r="23" spans="1:24" s="17" customFormat="1" ht="18" customHeight="1" x14ac:dyDescent="0.25">
      <c r="A23" s="410"/>
      <c r="B23" s="332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411"/>
    </row>
    <row r="24" spans="1:24" s="17" customFormat="1" ht="18" customHeight="1" x14ac:dyDescent="0.25">
      <c r="A24" s="412"/>
      <c r="B24" s="413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411"/>
    </row>
    <row r="25" spans="1:24" s="116" customFormat="1" ht="18" customHeight="1" x14ac:dyDescent="0.25">
      <c r="A25" s="1081" t="s">
        <v>494</v>
      </c>
      <c r="B25" s="1082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7"/>
    </row>
    <row r="26" spans="1:24" s="116" customFormat="1" ht="18" customHeight="1" x14ac:dyDescent="0.25">
      <c r="A26" s="1081" t="s">
        <v>495</v>
      </c>
      <c r="B26" s="1082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7"/>
    </row>
    <row r="27" spans="1:24" s="17" customFormat="1" ht="18" customHeight="1" x14ac:dyDescent="0.25">
      <c r="A27" s="1089" t="s">
        <v>496</v>
      </c>
      <c r="B27" s="1090"/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1"/>
    </row>
    <row r="28" spans="1:24" s="17" customFormat="1" ht="18" customHeight="1" x14ac:dyDescent="0.25">
      <c r="A28" s="418"/>
      <c r="B28" s="419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1"/>
    </row>
    <row r="29" spans="1:24" s="17" customFormat="1" ht="18" customHeight="1" x14ac:dyDescent="0.25">
      <c r="A29" s="410"/>
      <c r="B29" s="332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411"/>
    </row>
    <row r="30" spans="1:24" s="17" customFormat="1" ht="18" customHeight="1" x14ac:dyDescent="0.25">
      <c r="A30" s="410"/>
      <c r="B30" s="332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411"/>
    </row>
    <row r="31" spans="1:24" s="116" customFormat="1" ht="18" customHeight="1" x14ac:dyDescent="0.25">
      <c r="A31" s="1081" t="s">
        <v>493</v>
      </c>
      <c r="B31" s="1082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7"/>
    </row>
    <row r="32" spans="1:24" s="17" customFormat="1" ht="18" customHeight="1" x14ac:dyDescent="0.25">
      <c r="A32" s="410"/>
      <c r="B32" s="332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411"/>
    </row>
    <row r="33" spans="1:24" s="17" customFormat="1" ht="18" customHeight="1" x14ac:dyDescent="0.25">
      <c r="A33" s="410"/>
      <c r="B33" s="332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411"/>
    </row>
    <row r="34" spans="1:24" s="17" customFormat="1" ht="18" customHeight="1" x14ac:dyDescent="0.25">
      <c r="A34" s="410"/>
      <c r="B34" s="332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411"/>
    </row>
    <row r="35" spans="1:24" s="116" customFormat="1" ht="18" customHeight="1" x14ac:dyDescent="0.25">
      <c r="A35" s="1081" t="s">
        <v>494</v>
      </c>
      <c r="B35" s="1082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7"/>
    </row>
    <row r="36" spans="1:24" s="116" customFormat="1" ht="18" customHeight="1" x14ac:dyDescent="0.25">
      <c r="A36" s="1081" t="s">
        <v>495</v>
      </c>
      <c r="B36" s="1082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7"/>
    </row>
    <row r="37" spans="1:24" s="17" customFormat="1" ht="18" customHeight="1" x14ac:dyDescent="0.25">
      <c r="A37" s="1089" t="s">
        <v>497</v>
      </c>
      <c r="B37" s="1090"/>
      <c r="C37" s="1090"/>
      <c r="D37" s="1090"/>
      <c r="E37" s="1090"/>
      <c r="F37" s="1090"/>
      <c r="G37" s="1090"/>
      <c r="H37" s="1090"/>
      <c r="I37" s="1090"/>
      <c r="J37" s="1090"/>
      <c r="K37" s="1090"/>
      <c r="L37" s="1090"/>
      <c r="M37" s="1090"/>
      <c r="N37" s="1090"/>
      <c r="O37" s="1090"/>
      <c r="P37" s="1090"/>
      <c r="Q37" s="1090"/>
      <c r="R37" s="1090"/>
      <c r="S37" s="1090"/>
      <c r="T37" s="1090"/>
      <c r="U37" s="1090"/>
      <c r="V37" s="1090"/>
      <c r="W37" s="1090"/>
      <c r="X37" s="1091"/>
    </row>
    <row r="38" spans="1:24" s="17" customFormat="1" ht="18" customHeight="1" x14ac:dyDescent="0.25">
      <c r="A38" s="418"/>
      <c r="B38" s="419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1"/>
    </row>
    <row r="39" spans="1:24" s="17" customFormat="1" ht="18" customHeight="1" x14ac:dyDescent="0.25">
      <c r="A39" s="410"/>
      <c r="B39" s="332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411"/>
    </row>
    <row r="40" spans="1:24" s="17" customFormat="1" ht="18" customHeight="1" x14ac:dyDescent="0.25">
      <c r="A40" s="410"/>
      <c r="B40" s="332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411"/>
    </row>
    <row r="41" spans="1:24" s="116" customFormat="1" ht="18" customHeight="1" x14ac:dyDescent="0.25">
      <c r="A41" s="1081" t="s">
        <v>493</v>
      </c>
      <c r="B41" s="108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7"/>
    </row>
    <row r="42" spans="1:24" s="17" customFormat="1" ht="18" customHeight="1" x14ac:dyDescent="0.25">
      <c r="A42" s="410"/>
      <c r="B42" s="332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411"/>
    </row>
    <row r="43" spans="1:24" s="17" customFormat="1" ht="18" customHeight="1" x14ac:dyDescent="0.25">
      <c r="A43" s="410"/>
      <c r="B43" s="332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411"/>
    </row>
    <row r="44" spans="1:24" s="17" customFormat="1" ht="18" customHeight="1" x14ac:dyDescent="0.25">
      <c r="A44" s="410"/>
      <c r="B44" s="332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411"/>
    </row>
    <row r="45" spans="1:24" s="116" customFormat="1" ht="18" customHeight="1" x14ac:dyDescent="0.25">
      <c r="A45" s="1081" t="s">
        <v>494</v>
      </c>
      <c r="B45" s="1082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7"/>
    </row>
    <row r="46" spans="1:24" s="116" customFormat="1" ht="18" customHeight="1" x14ac:dyDescent="0.25">
      <c r="A46" s="1081" t="s">
        <v>495</v>
      </c>
      <c r="B46" s="1082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7"/>
    </row>
    <row r="47" spans="1:24" s="17" customFormat="1" ht="18" customHeight="1" x14ac:dyDescent="0.25">
      <c r="A47" s="1089" t="s">
        <v>498</v>
      </c>
      <c r="B47" s="1090"/>
      <c r="C47" s="1090"/>
      <c r="D47" s="1090"/>
      <c r="E47" s="1090"/>
      <c r="F47" s="1090"/>
      <c r="G47" s="1090"/>
      <c r="H47" s="1090"/>
      <c r="I47" s="1090"/>
      <c r="J47" s="1090"/>
      <c r="K47" s="1090"/>
      <c r="L47" s="1090"/>
      <c r="M47" s="1090"/>
      <c r="N47" s="1090"/>
      <c r="O47" s="1090"/>
      <c r="P47" s="1090"/>
      <c r="Q47" s="1090"/>
      <c r="R47" s="1090"/>
      <c r="S47" s="1090"/>
      <c r="T47" s="1090"/>
      <c r="U47" s="1090"/>
      <c r="V47" s="1090"/>
      <c r="W47" s="1090"/>
      <c r="X47" s="1091"/>
    </row>
    <row r="48" spans="1:24" s="17" customFormat="1" ht="18" customHeight="1" x14ac:dyDescent="0.25">
      <c r="A48" s="418"/>
      <c r="B48" s="419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1"/>
    </row>
    <row r="49" spans="1:24" s="17" customFormat="1" ht="18" customHeight="1" x14ac:dyDescent="0.25">
      <c r="A49" s="410"/>
      <c r="B49" s="332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411"/>
    </row>
    <row r="50" spans="1:24" s="17" customFormat="1" ht="18" customHeight="1" x14ac:dyDescent="0.25">
      <c r="A50" s="410"/>
      <c r="B50" s="332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411"/>
    </row>
    <row r="51" spans="1:24" s="116" customFormat="1" ht="18" customHeight="1" x14ac:dyDescent="0.25">
      <c r="A51" s="1081" t="s">
        <v>493</v>
      </c>
      <c r="B51" s="1082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7"/>
    </row>
    <row r="52" spans="1:24" s="17" customFormat="1" ht="18" customHeight="1" x14ac:dyDescent="0.25">
      <c r="A52" s="410"/>
      <c r="B52" s="332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411"/>
    </row>
    <row r="53" spans="1:24" s="17" customFormat="1" ht="18" customHeight="1" x14ac:dyDescent="0.25">
      <c r="A53" s="410"/>
      <c r="B53" s="332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411"/>
    </row>
    <row r="54" spans="1:24" s="17" customFormat="1" ht="18" customHeight="1" x14ac:dyDescent="0.25">
      <c r="A54" s="410"/>
      <c r="B54" s="332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411"/>
    </row>
    <row r="55" spans="1:24" s="116" customFormat="1" ht="18" customHeight="1" x14ac:dyDescent="0.25">
      <c r="A55" s="1081" t="s">
        <v>494</v>
      </c>
      <c r="B55" s="1082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7"/>
    </row>
    <row r="56" spans="1:24" s="116" customFormat="1" ht="18" customHeight="1" x14ac:dyDescent="0.25">
      <c r="A56" s="1081" t="s">
        <v>495</v>
      </c>
      <c r="B56" s="1082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7"/>
    </row>
    <row r="57" spans="1:24" s="17" customFormat="1" ht="18" customHeight="1" x14ac:dyDescent="0.25">
      <c r="A57" s="1089" t="s">
        <v>499</v>
      </c>
      <c r="B57" s="1090"/>
      <c r="C57" s="1090"/>
      <c r="D57" s="1090"/>
      <c r="E57" s="1090"/>
      <c r="F57" s="1090"/>
      <c r="G57" s="1090"/>
      <c r="H57" s="1090"/>
      <c r="I57" s="1090"/>
      <c r="J57" s="1090"/>
      <c r="K57" s="1090"/>
      <c r="L57" s="1090"/>
      <c r="M57" s="1090"/>
      <c r="N57" s="1090"/>
      <c r="O57" s="1090"/>
      <c r="P57" s="1090"/>
      <c r="Q57" s="1090"/>
      <c r="R57" s="1090"/>
      <c r="S57" s="1090"/>
      <c r="T57" s="1090"/>
      <c r="U57" s="1090"/>
      <c r="V57" s="1090"/>
      <c r="W57" s="1090"/>
      <c r="X57" s="1091"/>
    </row>
    <row r="58" spans="1:24" s="17" customFormat="1" ht="18" customHeight="1" x14ac:dyDescent="0.25">
      <c r="A58" s="418"/>
      <c r="B58" s="419"/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1"/>
    </row>
    <row r="59" spans="1:24" s="17" customFormat="1" ht="18" customHeight="1" x14ac:dyDescent="0.25">
      <c r="A59" s="410"/>
      <c r="B59" s="332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411"/>
    </row>
    <row r="60" spans="1:24" s="17" customFormat="1" ht="18" customHeight="1" x14ac:dyDescent="0.25">
      <c r="A60" s="410"/>
      <c r="B60" s="332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411"/>
    </row>
    <row r="61" spans="1:24" s="116" customFormat="1" ht="18" customHeight="1" x14ac:dyDescent="0.25">
      <c r="A61" s="1081" t="s">
        <v>493</v>
      </c>
      <c r="B61" s="1082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6"/>
      <c r="X61" s="417"/>
    </row>
    <row r="62" spans="1:24" s="17" customFormat="1" ht="18" customHeight="1" x14ac:dyDescent="0.25">
      <c r="A62" s="410"/>
      <c r="B62" s="332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411"/>
    </row>
    <row r="63" spans="1:24" s="17" customFormat="1" ht="18" customHeight="1" x14ac:dyDescent="0.25">
      <c r="A63" s="410"/>
      <c r="B63" s="332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411"/>
    </row>
    <row r="64" spans="1:24" s="17" customFormat="1" ht="18" customHeight="1" x14ac:dyDescent="0.25">
      <c r="A64" s="410"/>
      <c r="B64" s="332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411"/>
    </row>
    <row r="65" spans="1:24" s="116" customFormat="1" ht="18" customHeight="1" x14ac:dyDescent="0.25">
      <c r="A65" s="1081" t="s">
        <v>494</v>
      </c>
      <c r="B65" s="1082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7"/>
    </row>
    <row r="66" spans="1:24" s="116" customFormat="1" ht="18" customHeight="1" x14ac:dyDescent="0.25">
      <c r="A66" s="1081" t="s">
        <v>495</v>
      </c>
      <c r="B66" s="1082"/>
      <c r="C66" s="416"/>
      <c r="D66" s="416"/>
      <c r="E66" s="416"/>
      <c r="F66" s="416"/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6"/>
      <c r="X66" s="417"/>
    </row>
    <row r="67" spans="1:24" s="116" customFormat="1" ht="18" customHeight="1" x14ac:dyDescent="0.25">
      <c r="A67" s="1092" t="s">
        <v>500</v>
      </c>
      <c r="B67" s="1093"/>
      <c r="C67" s="422"/>
      <c r="D67" s="416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6"/>
      <c r="X67" s="417"/>
    </row>
    <row r="68" spans="1:24" ht="30" customHeight="1" x14ac:dyDescent="0.2">
      <c r="A68" s="1094" t="s">
        <v>501</v>
      </c>
      <c r="B68" s="1095"/>
      <c r="C68" s="1095"/>
      <c r="D68" s="1095"/>
      <c r="E68" s="1095"/>
      <c r="F68" s="1095"/>
      <c r="G68" s="1095"/>
      <c r="H68" s="1095"/>
      <c r="I68" s="1095"/>
      <c r="J68" s="1095"/>
      <c r="K68" s="1095"/>
      <c r="L68" s="1095"/>
      <c r="M68" s="1095"/>
      <c r="N68" s="1095"/>
      <c r="O68" s="1095"/>
      <c r="P68" s="1095"/>
      <c r="Q68" s="1095"/>
      <c r="R68" s="1095"/>
      <c r="S68" s="1095"/>
      <c r="T68" s="1095"/>
      <c r="U68" s="1095"/>
      <c r="V68" s="1095"/>
      <c r="W68" s="1095"/>
      <c r="X68" s="1095"/>
    </row>
    <row r="69" spans="1:24" x14ac:dyDescent="0.2">
      <c r="A69" s="381"/>
      <c r="B69" s="381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30"/>
    </row>
    <row r="70" spans="1:24" x14ac:dyDescent="0.2">
      <c r="A70" s="381"/>
      <c r="B70" s="381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2"/>
      <c r="V70" s="382"/>
      <c r="W70" s="382"/>
      <c r="X70" s="330"/>
    </row>
    <row r="71" spans="1:24" x14ac:dyDescent="0.2">
      <c r="A71" s="381"/>
      <c r="B71" s="381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30"/>
    </row>
    <row r="72" spans="1:24" x14ac:dyDescent="0.2">
      <c r="A72" s="381"/>
      <c r="B72" s="381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  <c r="W72" s="382"/>
      <c r="X72" s="330"/>
    </row>
    <row r="73" spans="1:24" x14ac:dyDescent="0.2">
      <c r="A73" s="381"/>
      <c r="B73" s="381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30"/>
    </row>
  </sheetData>
  <mergeCells count="28">
    <mergeCell ref="A65:B65"/>
    <mergeCell ref="A66:B66"/>
    <mergeCell ref="A67:B67"/>
    <mergeCell ref="A68:X68"/>
    <mergeCell ref="A47:X47"/>
    <mergeCell ref="A51:B51"/>
    <mergeCell ref="A55:B55"/>
    <mergeCell ref="A56:B56"/>
    <mergeCell ref="A57:X57"/>
    <mergeCell ref="A61:B61"/>
    <mergeCell ref="A46:B46"/>
    <mergeCell ref="A17:X17"/>
    <mergeCell ref="A21:B21"/>
    <mergeCell ref="A25:B25"/>
    <mergeCell ref="A26:B26"/>
    <mergeCell ref="A27:X27"/>
    <mergeCell ref="A31:B31"/>
    <mergeCell ref="A35:B35"/>
    <mergeCell ref="A36:B36"/>
    <mergeCell ref="A37:X37"/>
    <mergeCell ref="A41:B41"/>
    <mergeCell ref="A45:B45"/>
    <mergeCell ref="A16:B16"/>
    <mergeCell ref="V1:X1"/>
    <mergeCell ref="A2:X2"/>
    <mergeCell ref="A4:X4"/>
    <mergeCell ref="W5:X5"/>
    <mergeCell ref="A11:X11"/>
  </mergeCells>
  <printOptions horizontalCentered="1"/>
  <pageMargins left="0.5" right="0.25" top="0.75" bottom="0.25" header="0.5" footer="0.5"/>
  <pageSetup paperSize="9" scale="72" orientation="landscape" r:id="rId1"/>
  <headerFooter alignWithMargins="0"/>
  <rowBreaks count="1" manualBreakCount="1">
    <brk id="36" max="2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P54"/>
  <sheetViews>
    <sheetView view="pageBreakPreview" topLeftCell="A43" zoomScaleNormal="100" zoomScaleSheetLayoutView="100" workbookViewId="0">
      <selection activeCell="D46" sqref="D46"/>
    </sheetView>
  </sheetViews>
  <sheetFormatPr defaultRowHeight="12.75" x14ac:dyDescent="0.25"/>
  <cols>
    <col min="1" max="1" width="24.28515625" style="17" customWidth="1"/>
    <col min="2" max="2" width="28.28515625" style="17" customWidth="1"/>
    <col min="3" max="3" width="10.7109375" style="17" customWidth="1"/>
    <col min="4" max="4" width="11.140625" style="17" customWidth="1"/>
    <col min="5" max="6" width="8.5703125" style="17" customWidth="1"/>
    <col min="7" max="7" width="10.7109375" style="424" customWidth="1"/>
    <col min="8" max="8" width="10.140625" style="424" customWidth="1"/>
    <col min="9" max="9" width="10.28515625" style="424" customWidth="1"/>
    <col min="10" max="16" width="9.140625" style="17"/>
    <col min="17" max="256" width="9.140625" style="54"/>
    <col min="257" max="257" width="24.28515625" style="54" customWidth="1"/>
    <col min="258" max="258" width="28.28515625" style="54" customWidth="1"/>
    <col min="259" max="259" width="10.7109375" style="54" customWidth="1"/>
    <col min="260" max="260" width="11.140625" style="54" customWidth="1"/>
    <col min="261" max="262" width="8.5703125" style="54" customWidth="1"/>
    <col min="263" max="263" width="10.7109375" style="54" customWidth="1"/>
    <col min="264" max="264" width="10.140625" style="54" customWidth="1"/>
    <col min="265" max="265" width="10.28515625" style="54" customWidth="1"/>
    <col min="266" max="512" width="9.140625" style="54"/>
    <col min="513" max="513" width="24.28515625" style="54" customWidth="1"/>
    <col min="514" max="514" width="28.28515625" style="54" customWidth="1"/>
    <col min="515" max="515" width="10.7109375" style="54" customWidth="1"/>
    <col min="516" max="516" width="11.140625" style="54" customWidth="1"/>
    <col min="517" max="518" width="8.5703125" style="54" customWidth="1"/>
    <col min="519" max="519" width="10.7109375" style="54" customWidth="1"/>
    <col min="520" max="520" width="10.140625" style="54" customWidth="1"/>
    <col min="521" max="521" width="10.28515625" style="54" customWidth="1"/>
    <col min="522" max="768" width="9.140625" style="54"/>
    <col min="769" max="769" width="24.28515625" style="54" customWidth="1"/>
    <col min="770" max="770" width="28.28515625" style="54" customWidth="1"/>
    <col min="771" max="771" width="10.7109375" style="54" customWidth="1"/>
    <col min="772" max="772" width="11.140625" style="54" customWidth="1"/>
    <col min="773" max="774" width="8.5703125" style="54" customWidth="1"/>
    <col min="775" max="775" width="10.7109375" style="54" customWidth="1"/>
    <col min="776" max="776" width="10.140625" style="54" customWidth="1"/>
    <col min="777" max="777" width="10.28515625" style="54" customWidth="1"/>
    <col min="778" max="1024" width="9.140625" style="54"/>
    <col min="1025" max="1025" width="24.28515625" style="54" customWidth="1"/>
    <col min="1026" max="1026" width="28.28515625" style="54" customWidth="1"/>
    <col min="1027" max="1027" width="10.7109375" style="54" customWidth="1"/>
    <col min="1028" max="1028" width="11.140625" style="54" customWidth="1"/>
    <col min="1029" max="1030" width="8.5703125" style="54" customWidth="1"/>
    <col min="1031" max="1031" width="10.7109375" style="54" customWidth="1"/>
    <col min="1032" max="1032" width="10.140625" style="54" customWidth="1"/>
    <col min="1033" max="1033" width="10.28515625" style="54" customWidth="1"/>
    <col min="1034" max="1280" width="9.140625" style="54"/>
    <col min="1281" max="1281" width="24.28515625" style="54" customWidth="1"/>
    <col min="1282" max="1282" width="28.28515625" style="54" customWidth="1"/>
    <col min="1283" max="1283" width="10.7109375" style="54" customWidth="1"/>
    <col min="1284" max="1284" width="11.140625" style="54" customWidth="1"/>
    <col min="1285" max="1286" width="8.5703125" style="54" customWidth="1"/>
    <col min="1287" max="1287" width="10.7109375" style="54" customWidth="1"/>
    <col min="1288" max="1288" width="10.140625" style="54" customWidth="1"/>
    <col min="1289" max="1289" width="10.28515625" style="54" customWidth="1"/>
    <col min="1290" max="1536" width="9.140625" style="54"/>
    <col min="1537" max="1537" width="24.28515625" style="54" customWidth="1"/>
    <col min="1538" max="1538" width="28.28515625" style="54" customWidth="1"/>
    <col min="1539" max="1539" width="10.7109375" style="54" customWidth="1"/>
    <col min="1540" max="1540" width="11.140625" style="54" customWidth="1"/>
    <col min="1541" max="1542" width="8.5703125" style="54" customWidth="1"/>
    <col min="1543" max="1543" width="10.7109375" style="54" customWidth="1"/>
    <col min="1544" max="1544" width="10.140625" style="54" customWidth="1"/>
    <col min="1545" max="1545" width="10.28515625" style="54" customWidth="1"/>
    <col min="1546" max="1792" width="9.140625" style="54"/>
    <col min="1793" max="1793" width="24.28515625" style="54" customWidth="1"/>
    <col min="1794" max="1794" width="28.28515625" style="54" customWidth="1"/>
    <col min="1795" max="1795" width="10.7109375" style="54" customWidth="1"/>
    <col min="1796" max="1796" width="11.140625" style="54" customWidth="1"/>
    <col min="1797" max="1798" width="8.5703125" style="54" customWidth="1"/>
    <col min="1799" max="1799" width="10.7109375" style="54" customWidth="1"/>
    <col min="1800" max="1800" width="10.140625" style="54" customWidth="1"/>
    <col min="1801" max="1801" width="10.28515625" style="54" customWidth="1"/>
    <col min="1802" max="2048" width="9.140625" style="54"/>
    <col min="2049" max="2049" width="24.28515625" style="54" customWidth="1"/>
    <col min="2050" max="2050" width="28.28515625" style="54" customWidth="1"/>
    <col min="2051" max="2051" width="10.7109375" style="54" customWidth="1"/>
    <col min="2052" max="2052" width="11.140625" style="54" customWidth="1"/>
    <col min="2053" max="2054" width="8.5703125" style="54" customWidth="1"/>
    <col min="2055" max="2055" width="10.7109375" style="54" customWidth="1"/>
    <col min="2056" max="2056" width="10.140625" style="54" customWidth="1"/>
    <col min="2057" max="2057" width="10.28515625" style="54" customWidth="1"/>
    <col min="2058" max="2304" width="9.140625" style="54"/>
    <col min="2305" max="2305" width="24.28515625" style="54" customWidth="1"/>
    <col min="2306" max="2306" width="28.28515625" style="54" customWidth="1"/>
    <col min="2307" max="2307" width="10.7109375" style="54" customWidth="1"/>
    <col min="2308" max="2308" width="11.140625" style="54" customWidth="1"/>
    <col min="2309" max="2310" width="8.5703125" style="54" customWidth="1"/>
    <col min="2311" max="2311" width="10.7109375" style="54" customWidth="1"/>
    <col min="2312" max="2312" width="10.140625" style="54" customWidth="1"/>
    <col min="2313" max="2313" width="10.28515625" style="54" customWidth="1"/>
    <col min="2314" max="2560" width="9.140625" style="54"/>
    <col min="2561" max="2561" width="24.28515625" style="54" customWidth="1"/>
    <col min="2562" max="2562" width="28.28515625" style="54" customWidth="1"/>
    <col min="2563" max="2563" width="10.7109375" style="54" customWidth="1"/>
    <col min="2564" max="2564" width="11.140625" style="54" customWidth="1"/>
    <col min="2565" max="2566" width="8.5703125" style="54" customWidth="1"/>
    <col min="2567" max="2567" width="10.7109375" style="54" customWidth="1"/>
    <col min="2568" max="2568" width="10.140625" style="54" customWidth="1"/>
    <col min="2569" max="2569" width="10.28515625" style="54" customWidth="1"/>
    <col min="2570" max="2816" width="9.140625" style="54"/>
    <col min="2817" max="2817" width="24.28515625" style="54" customWidth="1"/>
    <col min="2818" max="2818" width="28.28515625" style="54" customWidth="1"/>
    <col min="2819" max="2819" width="10.7109375" style="54" customWidth="1"/>
    <col min="2820" max="2820" width="11.140625" style="54" customWidth="1"/>
    <col min="2821" max="2822" width="8.5703125" style="54" customWidth="1"/>
    <col min="2823" max="2823" width="10.7109375" style="54" customWidth="1"/>
    <col min="2824" max="2824" width="10.140625" style="54" customWidth="1"/>
    <col min="2825" max="2825" width="10.28515625" style="54" customWidth="1"/>
    <col min="2826" max="3072" width="9.140625" style="54"/>
    <col min="3073" max="3073" width="24.28515625" style="54" customWidth="1"/>
    <col min="3074" max="3074" width="28.28515625" style="54" customWidth="1"/>
    <col min="3075" max="3075" width="10.7109375" style="54" customWidth="1"/>
    <col min="3076" max="3076" width="11.140625" style="54" customWidth="1"/>
    <col min="3077" max="3078" width="8.5703125" style="54" customWidth="1"/>
    <col min="3079" max="3079" width="10.7109375" style="54" customWidth="1"/>
    <col min="3080" max="3080" width="10.140625" style="54" customWidth="1"/>
    <col min="3081" max="3081" width="10.28515625" style="54" customWidth="1"/>
    <col min="3082" max="3328" width="9.140625" style="54"/>
    <col min="3329" max="3329" width="24.28515625" style="54" customWidth="1"/>
    <col min="3330" max="3330" width="28.28515625" style="54" customWidth="1"/>
    <col min="3331" max="3331" width="10.7109375" style="54" customWidth="1"/>
    <col min="3332" max="3332" width="11.140625" style="54" customWidth="1"/>
    <col min="3333" max="3334" width="8.5703125" style="54" customWidth="1"/>
    <col min="3335" max="3335" width="10.7109375" style="54" customWidth="1"/>
    <col min="3336" max="3336" width="10.140625" style="54" customWidth="1"/>
    <col min="3337" max="3337" width="10.28515625" style="54" customWidth="1"/>
    <col min="3338" max="3584" width="9.140625" style="54"/>
    <col min="3585" max="3585" width="24.28515625" style="54" customWidth="1"/>
    <col min="3586" max="3586" width="28.28515625" style="54" customWidth="1"/>
    <col min="3587" max="3587" width="10.7109375" style="54" customWidth="1"/>
    <col min="3588" max="3588" width="11.140625" style="54" customWidth="1"/>
    <col min="3589" max="3590" width="8.5703125" style="54" customWidth="1"/>
    <col min="3591" max="3591" width="10.7109375" style="54" customWidth="1"/>
    <col min="3592" max="3592" width="10.140625" style="54" customWidth="1"/>
    <col min="3593" max="3593" width="10.28515625" style="54" customWidth="1"/>
    <col min="3594" max="3840" width="9.140625" style="54"/>
    <col min="3841" max="3841" width="24.28515625" style="54" customWidth="1"/>
    <col min="3842" max="3842" width="28.28515625" style="54" customWidth="1"/>
    <col min="3843" max="3843" width="10.7109375" style="54" customWidth="1"/>
    <col min="3844" max="3844" width="11.140625" style="54" customWidth="1"/>
    <col min="3845" max="3846" width="8.5703125" style="54" customWidth="1"/>
    <col min="3847" max="3847" width="10.7109375" style="54" customWidth="1"/>
    <col min="3848" max="3848" width="10.140625" style="54" customWidth="1"/>
    <col min="3849" max="3849" width="10.28515625" style="54" customWidth="1"/>
    <col min="3850" max="4096" width="9.140625" style="54"/>
    <col min="4097" max="4097" width="24.28515625" style="54" customWidth="1"/>
    <col min="4098" max="4098" width="28.28515625" style="54" customWidth="1"/>
    <col min="4099" max="4099" width="10.7109375" style="54" customWidth="1"/>
    <col min="4100" max="4100" width="11.140625" style="54" customWidth="1"/>
    <col min="4101" max="4102" width="8.5703125" style="54" customWidth="1"/>
    <col min="4103" max="4103" width="10.7109375" style="54" customWidth="1"/>
    <col min="4104" max="4104" width="10.140625" style="54" customWidth="1"/>
    <col min="4105" max="4105" width="10.28515625" style="54" customWidth="1"/>
    <col min="4106" max="4352" width="9.140625" style="54"/>
    <col min="4353" max="4353" width="24.28515625" style="54" customWidth="1"/>
    <col min="4354" max="4354" width="28.28515625" style="54" customWidth="1"/>
    <col min="4355" max="4355" width="10.7109375" style="54" customWidth="1"/>
    <col min="4356" max="4356" width="11.140625" style="54" customWidth="1"/>
    <col min="4357" max="4358" width="8.5703125" style="54" customWidth="1"/>
    <col min="4359" max="4359" width="10.7109375" style="54" customWidth="1"/>
    <col min="4360" max="4360" width="10.140625" style="54" customWidth="1"/>
    <col min="4361" max="4361" width="10.28515625" style="54" customWidth="1"/>
    <col min="4362" max="4608" width="9.140625" style="54"/>
    <col min="4609" max="4609" width="24.28515625" style="54" customWidth="1"/>
    <col min="4610" max="4610" width="28.28515625" style="54" customWidth="1"/>
    <col min="4611" max="4611" width="10.7109375" style="54" customWidth="1"/>
    <col min="4612" max="4612" width="11.140625" style="54" customWidth="1"/>
    <col min="4613" max="4614" width="8.5703125" style="54" customWidth="1"/>
    <col min="4615" max="4615" width="10.7109375" style="54" customWidth="1"/>
    <col min="4616" max="4616" width="10.140625" style="54" customWidth="1"/>
    <col min="4617" max="4617" width="10.28515625" style="54" customWidth="1"/>
    <col min="4618" max="4864" width="9.140625" style="54"/>
    <col min="4865" max="4865" width="24.28515625" style="54" customWidth="1"/>
    <col min="4866" max="4866" width="28.28515625" style="54" customWidth="1"/>
    <col min="4867" max="4867" width="10.7109375" style="54" customWidth="1"/>
    <col min="4868" max="4868" width="11.140625" style="54" customWidth="1"/>
    <col min="4869" max="4870" width="8.5703125" style="54" customWidth="1"/>
    <col min="4871" max="4871" width="10.7109375" style="54" customWidth="1"/>
    <col min="4872" max="4872" width="10.140625" style="54" customWidth="1"/>
    <col min="4873" max="4873" width="10.28515625" style="54" customWidth="1"/>
    <col min="4874" max="5120" width="9.140625" style="54"/>
    <col min="5121" max="5121" width="24.28515625" style="54" customWidth="1"/>
    <col min="5122" max="5122" width="28.28515625" style="54" customWidth="1"/>
    <col min="5123" max="5123" width="10.7109375" style="54" customWidth="1"/>
    <col min="5124" max="5124" width="11.140625" style="54" customWidth="1"/>
    <col min="5125" max="5126" width="8.5703125" style="54" customWidth="1"/>
    <col min="5127" max="5127" width="10.7109375" style="54" customWidth="1"/>
    <col min="5128" max="5128" width="10.140625" style="54" customWidth="1"/>
    <col min="5129" max="5129" width="10.28515625" style="54" customWidth="1"/>
    <col min="5130" max="5376" width="9.140625" style="54"/>
    <col min="5377" max="5377" width="24.28515625" style="54" customWidth="1"/>
    <col min="5378" max="5378" width="28.28515625" style="54" customWidth="1"/>
    <col min="5379" max="5379" width="10.7109375" style="54" customWidth="1"/>
    <col min="5380" max="5380" width="11.140625" style="54" customWidth="1"/>
    <col min="5381" max="5382" width="8.5703125" style="54" customWidth="1"/>
    <col min="5383" max="5383" width="10.7109375" style="54" customWidth="1"/>
    <col min="5384" max="5384" width="10.140625" style="54" customWidth="1"/>
    <col min="5385" max="5385" width="10.28515625" style="54" customWidth="1"/>
    <col min="5386" max="5632" width="9.140625" style="54"/>
    <col min="5633" max="5633" width="24.28515625" style="54" customWidth="1"/>
    <col min="5634" max="5634" width="28.28515625" style="54" customWidth="1"/>
    <col min="5635" max="5635" width="10.7109375" style="54" customWidth="1"/>
    <col min="5636" max="5636" width="11.140625" style="54" customWidth="1"/>
    <col min="5637" max="5638" width="8.5703125" style="54" customWidth="1"/>
    <col min="5639" max="5639" width="10.7109375" style="54" customWidth="1"/>
    <col min="5640" max="5640" width="10.140625" style="54" customWidth="1"/>
    <col min="5641" max="5641" width="10.28515625" style="54" customWidth="1"/>
    <col min="5642" max="5888" width="9.140625" style="54"/>
    <col min="5889" max="5889" width="24.28515625" style="54" customWidth="1"/>
    <col min="5890" max="5890" width="28.28515625" style="54" customWidth="1"/>
    <col min="5891" max="5891" width="10.7109375" style="54" customWidth="1"/>
    <col min="5892" max="5892" width="11.140625" style="54" customWidth="1"/>
    <col min="5893" max="5894" width="8.5703125" style="54" customWidth="1"/>
    <col min="5895" max="5895" width="10.7109375" style="54" customWidth="1"/>
    <col min="5896" max="5896" width="10.140625" style="54" customWidth="1"/>
    <col min="5897" max="5897" width="10.28515625" style="54" customWidth="1"/>
    <col min="5898" max="6144" width="9.140625" style="54"/>
    <col min="6145" max="6145" width="24.28515625" style="54" customWidth="1"/>
    <col min="6146" max="6146" width="28.28515625" style="54" customWidth="1"/>
    <col min="6147" max="6147" width="10.7109375" style="54" customWidth="1"/>
    <col min="6148" max="6148" width="11.140625" style="54" customWidth="1"/>
    <col min="6149" max="6150" width="8.5703125" style="54" customWidth="1"/>
    <col min="6151" max="6151" width="10.7109375" style="54" customWidth="1"/>
    <col min="6152" max="6152" width="10.140625" style="54" customWidth="1"/>
    <col min="6153" max="6153" width="10.28515625" style="54" customWidth="1"/>
    <col min="6154" max="6400" width="9.140625" style="54"/>
    <col min="6401" max="6401" width="24.28515625" style="54" customWidth="1"/>
    <col min="6402" max="6402" width="28.28515625" style="54" customWidth="1"/>
    <col min="6403" max="6403" width="10.7109375" style="54" customWidth="1"/>
    <col min="6404" max="6404" width="11.140625" style="54" customWidth="1"/>
    <col min="6405" max="6406" width="8.5703125" style="54" customWidth="1"/>
    <col min="6407" max="6407" width="10.7109375" style="54" customWidth="1"/>
    <col min="6408" max="6408" width="10.140625" style="54" customWidth="1"/>
    <col min="6409" max="6409" width="10.28515625" style="54" customWidth="1"/>
    <col min="6410" max="6656" width="9.140625" style="54"/>
    <col min="6657" max="6657" width="24.28515625" style="54" customWidth="1"/>
    <col min="6658" max="6658" width="28.28515625" style="54" customWidth="1"/>
    <col min="6659" max="6659" width="10.7109375" style="54" customWidth="1"/>
    <col min="6660" max="6660" width="11.140625" style="54" customWidth="1"/>
    <col min="6661" max="6662" width="8.5703125" style="54" customWidth="1"/>
    <col min="6663" max="6663" width="10.7109375" style="54" customWidth="1"/>
    <col min="6664" max="6664" width="10.140625" style="54" customWidth="1"/>
    <col min="6665" max="6665" width="10.28515625" style="54" customWidth="1"/>
    <col min="6666" max="6912" width="9.140625" style="54"/>
    <col min="6913" max="6913" width="24.28515625" style="54" customWidth="1"/>
    <col min="6914" max="6914" width="28.28515625" style="54" customWidth="1"/>
    <col min="6915" max="6915" width="10.7109375" style="54" customWidth="1"/>
    <col min="6916" max="6916" width="11.140625" style="54" customWidth="1"/>
    <col min="6917" max="6918" width="8.5703125" style="54" customWidth="1"/>
    <col min="6919" max="6919" width="10.7109375" style="54" customWidth="1"/>
    <col min="6920" max="6920" width="10.140625" style="54" customWidth="1"/>
    <col min="6921" max="6921" width="10.28515625" style="54" customWidth="1"/>
    <col min="6922" max="7168" width="9.140625" style="54"/>
    <col min="7169" max="7169" width="24.28515625" style="54" customWidth="1"/>
    <col min="7170" max="7170" width="28.28515625" style="54" customWidth="1"/>
    <col min="7171" max="7171" width="10.7109375" style="54" customWidth="1"/>
    <col min="7172" max="7172" width="11.140625" style="54" customWidth="1"/>
    <col min="7173" max="7174" width="8.5703125" style="54" customWidth="1"/>
    <col min="7175" max="7175" width="10.7109375" style="54" customWidth="1"/>
    <col min="7176" max="7176" width="10.140625" style="54" customWidth="1"/>
    <col min="7177" max="7177" width="10.28515625" style="54" customWidth="1"/>
    <col min="7178" max="7424" width="9.140625" style="54"/>
    <col min="7425" max="7425" width="24.28515625" style="54" customWidth="1"/>
    <col min="7426" max="7426" width="28.28515625" style="54" customWidth="1"/>
    <col min="7427" max="7427" width="10.7109375" style="54" customWidth="1"/>
    <col min="7428" max="7428" width="11.140625" style="54" customWidth="1"/>
    <col min="7429" max="7430" width="8.5703125" style="54" customWidth="1"/>
    <col min="7431" max="7431" width="10.7109375" style="54" customWidth="1"/>
    <col min="7432" max="7432" width="10.140625" style="54" customWidth="1"/>
    <col min="7433" max="7433" width="10.28515625" style="54" customWidth="1"/>
    <col min="7434" max="7680" width="9.140625" style="54"/>
    <col min="7681" max="7681" width="24.28515625" style="54" customWidth="1"/>
    <col min="7682" max="7682" width="28.28515625" style="54" customWidth="1"/>
    <col min="7683" max="7683" width="10.7109375" style="54" customWidth="1"/>
    <col min="7684" max="7684" width="11.140625" style="54" customWidth="1"/>
    <col min="7685" max="7686" width="8.5703125" style="54" customWidth="1"/>
    <col min="7687" max="7687" width="10.7109375" style="54" customWidth="1"/>
    <col min="7688" max="7688" width="10.140625" style="54" customWidth="1"/>
    <col min="7689" max="7689" width="10.28515625" style="54" customWidth="1"/>
    <col min="7690" max="7936" width="9.140625" style="54"/>
    <col min="7937" max="7937" width="24.28515625" style="54" customWidth="1"/>
    <col min="7938" max="7938" width="28.28515625" style="54" customWidth="1"/>
    <col min="7939" max="7939" width="10.7109375" style="54" customWidth="1"/>
    <col min="7940" max="7940" width="11.140625" style="54" customWidth="1"/>
    <col min="7941" max="7942" width="8.5703125" style="54" customWidth="1"/>
    <col min="7943" max="7943" width="10.7109375" style="54" customWidth="1"/>
    <col min="7944" max="7944" width="10.140625" style="54" customWidth="1"/>
    <col min="7945" max="7945" width="10.28515625" style="54" customWidth="1"/>
    <col min="7946" max="8192" width="9.140625" style="54"/>
    <col min="8193" max="8193" width="24.28515625" style="54" customWidth="1"/>
    <col min="8194" max="8194" width="28.28515625" style="54" customWidth="1"/>
    <col min="8195" max="8195" width="10.7109375" style="54" customWidth="1"/>
    <col min="8196" max="8196" width="11.140625" style="54" customWidth="1"/>
    <col min="8197" max="8198" width="8.5703125" style="54" customWidth="1"/>
    <col min="8199" max="8199" width="10.7109375" style="54" customWidth="1"/>
    <col min="8200" max="8200" width="10.140625" style="54" customWidth="1"/>
    <col min="8201" max="8201" width="10.28515625" style="54" customWidth="1"/>
    <col min="8202" max="8448" width="9.140625" style="54"/>
    <col min="8449" max="8449" width="24.28515625" style="54" customWidth="1"/>
    <col min="8450" max="8450" width="28.28515625" style="54" customWidth="1"/>
    <col min="8451" max="8451" width="10.7109375" style="54" customWidth="1"/>
    <col min="8452" max="8452" width="11.140625" style="54" customWidth="1"/>
    <col min="8453" max="8454" width="8.5703125" style="54" customWidth="1"/>
    <col min="8455" max="8455" width="10.7109375" style="54" customWidth="1"/>
    <col min="8456" max="8456" width="10.140625" style="54" customWidth="1"/>
    <col min="8457" max="8457" width="10.28515625" style="54" customWidth="1"/>
    <col min="8458" max="8704" width="9.140625" style="54"/>
    <col min="8705" max="8705" width="24.28515625" style="54" customWidth="1"/>
    <col min="8706" max="8706" width="28.28515625" style="54" customWidth="1"/>
    <col min="8707" max="8707" width="10.7109375" style="54" customWidth="1"/>
    <col min="8708" max="8708" width="11.140625" style="54" customWidth="1"/>
    <col min="8709" max="8710" width="8.5703125" style="54" customWidth="1"/>
    <col min="8711" max="8711" width="10.7109375" style="54" customWidth="1"/>
    <col min="8712" max="8712" width="10.140625" style="54" customWidth="1"/>
    <col min="8713" max="8713" width="10.28515625" style="54" customWidth="1"/>
    <col min="8714" max="8960" width="9.140625" style="54"/>
    <col min="8961" max="8961" width="24.28515625" style="54" customWidth="1"/>
    <col min="8962" max="8962" width="28.28515625" style="54" customWidth="1"/>
    <col min="8963" max="8963" width="10.7109375" style="54" customWidth="1"/>
    <col min="8964" max="8964" width="11.140625" style="54" customWidth="1"/>
    <col min="8965" max="8966" width="8.5703125" style="54" customWidth="1"/>
    <col min="8967" max="8967" width="10.7109375" style="54" customWidth="1"/>
    <col min="8968" max="8968" width="10.140625" style="54" customWidth="1"/>
    <col min="8969" max="8969" width="10.28515625" style="54" customWidth="1"/>
    <col min="8970" max="9216" width="9.140625" style="54"/>
    <col min="9217" max="9217" width="24.28515625" style="54" customWidth="1"/>
    <col min="9218" max="9218" width="28.28515625" style="54" customWidth="1"/>
    <col min="9219" max="9219" width="10.7109375" style="54" customWidth="1"/>
    <col min="9220" max="9220" width="11.140625" style="54" customWidth="1"/>
    <col min="9221" max="9222" width="8.5703125" style="54" customWidth="1"/>
    <col min="9223" max="9223" width="10.7109375" style="54" customWidth="1"/>
    <col min="9224" max="9224" width="10.140625" style="54" customWidth="1"/>
    <col min="9225" max="9225" width="10.28515625" style="54" customWidth="1"/>
    <col min="9226" max="9472" width="9.140625" style="54"/>
    <col min="9473" max="9473" width="24.28515625" style="54" customWidth="1"/>
    <col min="9474" max="9474" width="28.28515625" style="54" customWidth="1"/>
    <col min="9475" max="9475" width="10.7109375" style="54" customWidth="1"/>
    <col min="9476" max="9476" width="11.140625" style="54" customWidth="1"/>
    <col min="9477" max="9478" width="8.5703125" style="54" customWidth="1"/>
    <col min="9479" max="9479" width="10.7109375" style="54" customWidth="1"/>
    <col min="9480" max="9480" width="10.140625" style="54" customWidth="1"/>
    <col min="9481" max="9481" width="10.28515625" style="54" customWidth="1"/>
    <col min="9482" max="9728" width="9.140625" style="54"/>
    <col min="9729" max="9729" width="24.28515625" style="54" customWidth="1"/>
    <col min="9730" max="9730" width="28.28515625" style="54" customWidth="1"/>
    <col min="9731" max="9731" width="10.7109375" style="54" customWidth="1"/>
    <col min="9732" max="9732" width="11.140625" style="54" customWidth="1"/>
    <col min="9733" max="9734" width="8.5703125" style="54" customWidth="1"/>
    <col min="9735" max="9735" width="10.7109375" style="54" customWidth="1"/>
    <col min="9736" max="9736" width="10.140625" style="54" customWidth="1"/>
    <col min="9737" max="9737" width="10.28515625" style="54" customWidth="1"/>
    <col min="9738" max="9984" width="9.140625" style="54"/>
    <col min="9985" max="9985" width="24.28515625" style="54" customWidth="1"/>
    <col min="9986" max="9986" width="28.28515625" style="54" customWidth="1"/>
    <col min="9987" max="9987" width="10.7109375" style="54" customWidth="1"/>
    <col min="9988" max="9988" width="11.140625" style="54" customWidth="1"/>
    <col min="9989" max="9990" width="8.5703125" style="54" customWidth="1"/>
    <col min="9991" max="9991" width="10.7109375" style="54" customWidth="1"/>
    <col min="9992" max="9992" width="10.140625" style="54" customWidth="1"/>
    <col min="9993" max="9993" width="10.28515625" style="54" customWidth="1"/>
    <col min="9994" max="10240" width="9.140625" style="54"/>
    <col min="10241" max="10241" width="24.28515625" style="54" customWidth="1"/>
    <col min="10242" max="10242" width="28.28515625" style="54" customWidth="1"/>
    <col min="10243" max="10243" width="10.7109375" style="54" customWidth="1"/>
    <col min="10244" max="10244" width="11.140625" style="54" customWidth="1"/>
    <col min="10245" max="10246" width="8.5703125" style="54" customWidth="1"/>
    <col min="10247" max="10247" width="10.7109375" style="54" customWidth="1"/>
    <col min="10248" max="10248" width="10.140625" style="54" customWidth="1"/>
    <col min="10249" max="10249" width="10.28515625" style="54" customWidth="1"/>
    <col min="10250" max="10496" width="9.140625" style="54"/>
    <col min="10497" max="10497" width="24.28515625" style="54" customWidth="1"/>
    <col min="10498" max="10498" width="28.28515625" style="54" customWidth="1"/>
    <col min="10499" max="10499" width="10.7109375" style="54" customWidth="1"/>
    <col min="10500" max="10500" width="11.140625" style="54" customWidth="1"/>
    <col min="10501" max="10502" width="8.5703125" style="54" customWidth="1"/>
    <col min="10503" max="10503" width="10.7109375" style="54" customWidth="1"/>
    <col min="10504" max="10504" width="10.140625" style="54" customWidth="1"/>
    <col min="10505" max="10505" width="10.28515625" style="54" customWidth="1"/>
    <col min="10506" max="10752" width="9.140625" style="54"/>
    <col min="10753" max="10753" width="24.28515625" style="54" customWidth="1"/>
    <col min="10754" max="10754" width="28.28515625" style="54" customWidth="1"/>
    <col min="10755" max="10755" width="10.7109375" style="54" customWidth="1"/>
    <col min="10756" max="10756" width="11.140625" style="54" customWidth="1"/>
    <col min="10757" max="10758" width="8.5703125" style="54" customWidth="1"/>
    <col min="10759" max="10759" width="10.7109375" style="54" customWidth="1"/>
    <col min="10760" max="10760" width="10.140625" style="54" customWidth="1"/>
    <col min="10761" max="10761" width="10.28515625" style="54" customWidth="1"/>
    <col min="10762" max="11008" width="9.140625" style="54"/>
    <col min="11009" max="11009" width="24.28515625" style="54" customWidth="1"/>
    <col min="11010" max="11010" width="28.28515625" style="54" customWidth="1"/>
    <col min="11011" max="11011" width="10.7109375" style="54" customWidth="1"/>
    <col min="11012" max="11012" width="11.140625" style="54" customWidth="1"/>
    <col min="11013" max="11014" width="8.5703125" style="54" customWidth="1"/>
    <col min="11015" max="11015" width="10.7109375" style="54" customWidth="1"/>
    <col min="11016" max="11016" width="10.140625" style="54" customWidth="1"/>
    <col min="11017" max="11017" width="10.28515625" style="54" customWidth="1"/>
    <col min="11018" max="11264" width="9.140625" style="54"/>
    <col min="11265" max="11265" width="24.28515625" style="54" customWidth="1"/>
    <col min="11266" max="11266" width="28.28515625" style="54" customWidth="1"/>
    <col min="11267" max="11267" width="10.7109375" style="54" customWidth="1"/>
    <col min="11268" max="11268" width="11.140625" style="54" customWidth="1"/>
    <col min="11269" max="11270" width="8.5703125" style="54" customWidth="1"/>
    <col min="11271" max="11271" width="10.7109375" style="54" customWidth="1"/>
    <col min="11272" max="11272" width="10.140625" style="54" customWidth="1"/>
    <col min="11273" max="11273" width="10.28515625" style="54" customWidth="1"/>
    <col min="11274" max="11520" width="9.140625" style="54"/>
    <col min="11521" max="11521" width="24.28515625" style="54" customWidth="1"/>
    <col min="11522" max="11522" width="28.28515625" style="54" customWidth="1"/>
    <col min="11523" max="11523" width="10.7109375" style="54" customWidth="1"/>
    <col min="11524" max="11524" width="11.140625" style="54" customWidth="1"/>
    <col min="11525" max="11526" width="8.5703125" style="54" customWidth="1"/>
    <col min="11527" max="11527" width="10.7109375" style="54" customWidth="1"/>
    <col min="11528" max="11528" width="10.140625" style="54" customWidth="1"/>
    <col min="11529" max="11529" width="10.28515625" style="54" customWidth="1"/>
    <col min="11530" max="11776" width="9.140625" style="54"/>
    <col min="11777" max="11777" width="24.28515625" style="54" customWidth="1"/>
    <col min="11778" max="11778" width="28.28515625" style="54" customWidth="1"/>
    <col min="11779" max="11779" width="10.7109375" style="54" customWidth="1"/>
    <col min="11780" max="11780" width="11.140625" style="54" customWidth="1"/>
    <col min="11781" max="11782" width="8.5703125" style="54" customWidth="1"/>
    <col min="11783" max="11783" width="10.7109375" style="54" customWidth="1"/>
    <col min="11784" max="11784" width="10.140625" style="54" customWidth="1"/>
    <col min="11785" max="11785" width="10.28515625" style="54" customWidth="1"/>
    <col min="11786" max="12032" width="9.140625" style="54"/>
    <col min="12033" max="12033" width="24.28515625" style="54" customWidth="1"/>
    <col min="12034" max="12034" width="28.28515625" style="54" customWidth="1"/>
    <col min="12035" max="12035" width="10.7109375" style="54" customWidth="1"/>
    <col min="12036" max="12036" width="11.140625" style="54" customWidth="1"/>
    <col min="12037" max="12038" width="8.5703125" style="54" customWidth="1"/>
    <col min="12039" max="12039" width="10.7109375" style="54" customWidth="1"/>
    <col min="12040" max="12040" width="10.140625" style="54" customWidth="1"/>
    <col min="12041" max="12041" width="10.28515625" style="54" customWidth="1"/>
    <col min="12042" max="12288" width="9.140625" style="54"/>
    <col min="12289" max="12289" width="24.28515625" style="54" customWidth="1"/>
    <col min="12290" max="12290" width="28.28515625" style="54" customWidth="1"/>
    <col min="12291" max="12291" width="10.7109375" style="54" customWidth="1"/>
    <col min="12292" max="12292" width="11.140625" style="54" customWidth="1"/>
    <col min="12293" max="12294" width="8.5703125" style="54" customWidth="1"/>
    <col min="12295" max="12295" width="10.7109375" style="54" customWidth="1"/>
    <col min="12296" max="12296" width="10.140625" style="54" customWidth="1"/>
    <col min="12297" max="12297" width="10.28515625" style="54" customWidth="1"/>
    <col min="12298" max="12544" width="9.140625" style="54"/>
    <col min="12545" max="12545" width="24.28515625" style="54" customWidth="1"/>
    <col min="12546" max="12546" width="28.28515625" style="54" customWidth="1"/>
    <col min="12547" max="12547" width="10.7109375" style="54" customWidth="1"/>
    <col min="12548" max="12548" width="11.140625" style="54" customWidth="1"/>
    <col min="12549" max="12550" width="8.5703125" style="54" customWidth="1"/>
    <col min="12551" max="12551" width="10.7109375" style="54" customWidth="1"/>
    <col min="12552" max="12552" width="10.140625" style="54" customWidth="1"/>
    <col min="12553" max="12553" width="10.28515625" style="54" customWidth="1"/>
    <col min="12554" max="12800" width="9.140625" style="54"/>
    <col min="12801" max="12801" width="24.28515625" style="54" customWidth="1"/>
    <col min="12802" max="12802" width="28.28515625" style="54" customWidth="1"/>
    <col min="12803" max="12803" width="10.7109375" style="54" customWidth="1"/>
    <col min="12804" max="12804" width="11.140625" style="54" customWidth="1"/>
    <col min="12805" max="12806" width="8.5703125" style="54" customWidth="1"/>
    <col min="12807" max="12807" width="10.7109375" style="54" customWidth="1"/>
    <col min="12808" max="12808" width="10.140625" style="54" customWidth="1"/>
    <col min="12809" max="12809" width="10.28515625" style="54" customWidth="1"/>
    <col min="12810" max="13056" width="9.140625" style="54"/>
    <col min="13057" max="13057" width="24.28515625" style="54" customWidth="1"/>
    <col min="13058" max="13058" width="28.28515625" style="54" customWidth="1"/>
    <col min="13059" max="13059" width="10.7109375" style="54" customWidth="1"/>
    <col min="13060" max="13060" width="11.140625" style="54" customWidth="1"/>
    <col min="13061" max="13062" width="8.5703125" style="54" customWidth="1"/>
    <col min="13063" max="13063" width="10.7109375" style="54" customWidth="1"/>
    <col min="13064" max="13064" width="10.140625" style="54" customWidth="1"/>
    <col min="13065" max="13065" width="10.28515625" style="54" customWidth="1"/>
    <col min="13066" max="13312" width="9.140625" style="54"/>
    <col min="13313" max="13313" width="24.28515625" style="54" customWidth="1"/>
    <col min="13314" max="13314" width="28.28515625" style="54" customWidth="1"/>
    <col min="13315" max="13315" width="10.7109375" style="54" customWidth="1"/>
    <col min="13316" max="13316" width="11.140625" style="54" customWidth="1"/>
    <col min="13317" max="13318" width="8.5703125" style="54" customWidth="1"/>
    <col min="13319" max="13319" width="10.7109375" style="54" customWidth="1"/>
    <col min="13320" max="13320" width="10.140625" style="54" customWidth="1"/>
    <col min="13321" max="13321" width="10.28515625" style="54" customWidth="1"/>
    <col min="13322" max="13568" width="9.140625" style="54"/>
    <col min="13569" max="13569" width="24.28515625" style="54" customWidth="1"/>
    <col min="13570" max="13570" width="28.28515625" style="54" customWidth="1"/>
    <col min="13571" max="13571" width="10.7109375" style="54" customWidth="1"/>
    <col min="13572" max="13572" width="11.140625" style="54" customWidth="1"/>
    <col min="13573" max="13574" width="8.5703125" style="54" customWidth="1"/>
    <col min="13575" max="13575" width="10.7109375" style="54" customWidth="1"/>
    <col min="13576" max="13576" width="10.140625" style="54" customWidth="1"/>
    <col min="13577" max="13577" width="10.28515625" style="54" customWidth="1"/>
    <col min="13578" max="13824" width="9.140625" style="54"/>
    <col min="13825" max="13825" width="24.28515625" style="54" customWidth="1"/>
    <col min="13826" max="13826" width="28.28515625" style="54" customWidth="1"/>
    <col min="13827" max="13827" width="10.7109375" style="54" customWidth="1"/>
    <col min="13828" max="13828" width="11.140625" style="54" customWidth="1"/>
    <col min="13829" max="13830" width="8.5703125" style="54" customWidth="1"/>
    <col min="13831" max="13831" width="10.7109375" style="54" customWidth="1"/>
    <col min="13832" max="13832" width="10.140625" style="54" customWidth="1"/>
    <col min="13833" max="13833" width="10.28515625" style="54" customWidth="1"/>
    <col min="13834" max="14080" width="9.140625" style="54"/>
    <col min="14081" max="14081" width="24.28515625" style="54" customWidth="1"/>
    <col min="14082" max="14082" width="28.28515625" style="54" customWidth="1"/>
    <col min="14083" max="14083" width="10.7109375" style="54" customWidth="1"/>
    <col min="14084" max="14084" width="11.140625" style="54" customWidth="1"/>
    <col min="14085" max="14086" width="8.5703125" style="54" customWidth="1"/>
    <col min="14087" max="14087" width="10.7109375" style="54" customWidth="1"/>
    <col min="14088" max="14088" width="10.140625" style="54" customWidth="1"/>
    <col min="14089" max="14089" width="10.28515625" style="54" customWidth="1"/>
    <col min="14090" max="14336" width="9.140625" style="54"/>
    <col min="14337" max="14337" width="24.28515625" style="54" customWidth="1"/>
    <col min="14338" max="14338" width="28.28515625" style="54" customWidth="1"/>
    <col min="14339" max="14339" width="10.7109375" style="54" customWidth="1"/>
    <col min="14340" max="14340" width="11.140625" style="54" customWidth="1"/>
    <col min="14341" max="14342" width="8.5703125" style="54" customWidth="1"/>
    <col min="14343" max="14343" width="10.7109375" style="54" customWidth="1"/>
    <col min="14344" max="14344" width="10.140625" style="54" customWidth="1"/>
    <col min="14345" max="14345" width="10.28515625" style="54" customWidth="1"/>
    <col min="14346" max="14592" width="9.140625" style="54"/>
    <col min="14593" max="14593" width="24.28515625" style="54" customWidth="1"/>
    <col min="14594" max="14594" width="28.28515625" style="54" customWidth="1"/>
    <col min="14595" max="14595" width="10.7109375" style="54" customWidth="1"/>
    <col min="14596" max="14596" width="11.140625" style="54" customWidth="1"/>
    <col min="14597" max="14598" width="8.5703125" style="54" customWidth="1"/>
    <col min="14599" max="14599" width="10.7109375" style="54" customWidth="1"/>
    <col min="14600" max="14600" width="10.140625" style="54" customWidth="1"/>
    <col min="14601" max="14601" width="10.28515625" style="54" customWidth="1"/>
    <col min="14602" max="14848" width="9.140625" style="54"/>
    <col min="14849" max="14849" width="24.28515625" style="54" customWidth="1"/>
    <col min="14850" max="14850" width="28.28515625" style="54" customWidth="1"/>
    <col min="14851" max="14851" width="10.7109375" style="54" customWidth="1"/>
    <col min="14852" max="14852" width="11.140625" style="54" customWidth="1"/>
    <col min="14853" max="14854" width="8.5703125" style="54" customWidth="1"/>
    <col min="14855" max="14855" width="10.7109375" style="54" customWidth="1"/>
    <col min="14856" max="14856" width="10.140625" style="54" customWidth="1"/>
    <col min="14857" max="14857" width="10.28515625" style="54" customWidth="1"/>
    <col min="14858" max="15104" width="9.140625" style="54"/>
    <col min="15105" max="15105" width="24.28515625" style="54" customWidth="1"/>
    <col min="15106" max="15106" width="28.28515625" style="54" customWidth="1"/>
    <col min="15107" max="15107" width="10.7109375" style="54" customWidth="1"/>
    <col min="15108" max="15108" width="11.140625" style="54" customWidth="1"/>
    <col min="15109" max="15110" width="8.5703125" style="54" customWidth="1"/>
    <col min="15111" max="15111" width="10.7109375" style="54" customWidth="1"/>
    <col min="15112" max="15112" width="10.140625" style="54" customWidth="1"/>
    <col min="15113" max="15113" width="10.28515625" style="54" customWidth="1"/>
    <col min="15114" max="15360" width="9.140625" style="54"/>
    <col min="15361" max="15361" width="24.28515625" style="54" customWidth="1"/>
    <col min="15362" max="15362" width="28.28515625" style="54" customWidth="1"/>
    <col min="15363" max="15363" width="10.7109375" style="54" customWidth="1"/>
    <col min="15364" max="15364" width="11.140625" style="54" customWidth="1"/>
    <col min="15365" max="15366" width="8.5703125" style="54" customWidth="1"/>
    <col min="15367" max="15367" width="10.7109375" style="54" customWidth="1"/>
    <col min="15368" max="15368" width="10.140625" style="54" customWidth="1"/>
    <col min="15369" max="15369" width="10.28515625" style="54" customWidth="1"/>
    <col min="15370" max="15616" width="9.140625" style="54"/>
    <col min="15617" max="15617" width="24.28515625" style="54" customWidth="1"/>
    <col min="15618" max="15618" width="28.28515625" style="54" customWidth="1"/>
    <col min="15619" max="15619" width="10.7109375" style="54" customWidth="1"/>
    <col min="15620" max="15620" width="11.140625" style="54" customWidth="1"/>
    <col min="15621" max="15622" width="8.5703125" style="54" customWidth="1"/>
    <col min="15623" max="15623" width="10.7109375" style="54" customWidth="1"/>
    <col min="15624" max="15624" width="10.140625" style="54" customWidth="1"/>
    <col min="15625" max="15625" width="10.28515625" style="54" customWidth="1"/>
    <col min="15626" max="15872" width="9.140625" style="54"/>
    <col min="15873" max="15873" width="24.28515625" style="54" customWidth="1"/>
    <col min="15874" max="15874" width="28.28515625" style="54" customWidth="1"/>
    <col min="15875" max="15875" width="10.7109375" style="54" customWidth="1"/>
    <col min="15876" max="15876" width="11.140625" style="54" customWidth="1"/>
    <col min="15877" max="15878" width="8.5703125" style="54" customWidth="1"/>
    <col min="15879" max="15879" width="10.7109375" style="54" customWidth="1"/>
    <col min="15880" max="15880" width="10.140625" style="54" customWidth="1"/>
    <col min="15881" max="15881" width="10.28515625" style="54" customWidth="1"/>
    <col min="15882" max="16128" width="9.140625" style="54"/>
    <col min="16129" max="16129" width="24.28515625" style="54" customWidth="1"/>
    <col min="16130" max="16130" width="28.28515625" style="54" customWidth="1"/>
    <col min="16131" max="16131" width="10.7109375" style="54" customWidth="1"/>
    <col min="16132" max="16132" width="11.140625" style="54" customWidth="1"/>
    <col min="16133" max="16134" width="8.5703125" style="54" customWidth="1"/>
    <col min="16135" max="16135" width="10.7109375" style="54" customWidth="1"/>
    <col min="16136" max="16136" width="10.140625" style="54" customWidth="1"/>
    <col min="16137" max="16137" width="10.28515625" style="54" customWidth="1"/>
    <col min="16138" max="16384" width="9.140625" style="54"/>
  </cols>
  <sheetData>
    <row r="1" spans="1:16" x14ac:dyDescent="0.25">
      <c r="I1" s="425" t="s">
        <v>504</v>
      </c>
    </row>
    <row r="2" spans="1:16" ht="20.25" x14ac:dyDescent="0.25">
      <c r="A2" s="1100" t="s">
        <v>505</v>
      </c>
      <c r="B2" s="1100"/>
      <c r="C2" s="1100"/>
      <c r="D2" s="1100"/>
      <c r="E2" s="1100"/>
      <c r="F2" s="1100"/>
      <c r="G2" s="1100"/>
      <c r="H2" s="1100"/>
      <c r="I2" s="1100"/>
    </row>
    <row r="4" spans="1:16" ht="15" x14ac:dyDescent="0.25">
      <c r="A4" s="36" t="s">
        <v>506</v>
      </c>
    </row>
    <row r="5" spans="1:16" s="432" customFormat="1" ht="54.75" customHeight="1" x14ac:dyDescent="0.25">
      <c r="A5" s="426" t="s">
        <v>507</v>
      </c>
      <c r="B5" s="426" t="s">
        <v>508</v>
      </c>
      <c r="C5" s="427" t="s">
        <v>509</v>
      </c>
      <c r="D5" s="427" t="s">
        <v>510</v>
      </c>
      <c r="E5" s="428">
        <v>2011</v>
      </c>
      <c r="F5" s="429">
        <v>2012</v>
      </c>
      <c r="G5" s="430">
        <v>2013</v>
      </c>
      <c r="H5" s="427" t="s">
        <v>511</v>
      </c>
      <c r="I5" s="431" t="s">
        <v>1053</v>
      </c>
      <c r="J5" s="424"/>
      <c r="K5" s="424"/>
      <c r="L5" s="424"/>
      <c r="M5" s="424"/>
      <c r="N5" s="424"/>
      <c r="O5" s="424"/>
      <c r="P5" s="424"/>
    </row>
    <row r="6" spans="1:16" ht="15.75" customHeight="1" x14ac:dyDescent="0.25">
      <c r="A6" s="1101" t="s">
        <v>512</v>
      </c>
      <c r="B6" s="1101" t="s">
        <v>234</v>
      </c>
      <c r="C6" s="433" t="s">
        <v>513</v>
      </c>
      <c r="D6" s="434" t="s">
        <v>514</v>
      </c>
      <c r="E6" s="435"/>
      <c r="F6" s="436"/>
      <c r="G6" s="437"/>
      <c r="H6" s="438">
        <f t="shared" ref="H6:I10" si="0">E6+F6</f>
        <v>0</v>
      </c>
      <c r="I6" s="439">
        <f t="shared" si="0"/>
        <v>0</v>
      </c>
    </row>
    <row r="7" spans="1:16" ht="24.75" customHeight="1" x14ac:dyDescent="0.25">
      <c r="A7" s="1102"/>
      <c r="B7" s="1103"/>
      <c r="C7" s="440" t="s">
        <v>515</v>
      </c>
      <c r="D7" s="441" t="s">
        <v>514</v>
      </c>
      <c r="E7" s="442"/>
      <c r="F7" s="443"/>
      <c r="G7" s="444"/>
      <c r="H7" s="445">
        <f t="shared" si="0"/>
        <v>0</v>
      </c>
      <c r="I7" s="446">
        <f t="shared" si="0"/>
        <v>0</v>
      </c>
    </row>
    <row r="8" spans="1:16" ht="25.5" x14ac:dyDescent="0.25">
      <c r="A8" s="1102"/>
      <c r="B8" s="1104" t="s">
        <v>236</v>
      </c>
      <c r="C8" s="447" t="s">
        <v>516</v>
      </c>
      <c r="D8" s="448" t="s">
        <v>514</v>
      </c>
      <c r="E8" s="449"/>
      <c r="F8" s="450"/>
      <c r="G8" s="451"/>
      <c r="H8" s="438">
        <f t="shared" si="0"/>
        <v>0</v>
      </c>
      <c r="I8" s="439">
        <f t="shared" si="0"/>
        <v>0</v>
      </c>
    </row>
    <row r="9" spans="1:16" ht="25.5" x14ac:dyDescent="0.25">
      <c r="A9" s="1102"/>
      <c r="B9" s="1102"/>
      <c r="C9" s="452" t="s">
        <v>517</v>
      </c>
      <c r="D9" s="453" t="s">
        <v>514</v>
      </c>
      <c r="E9" s="454"/>
      <c r="F9" s="455"/>
      <c r="G9" s="456"/>
      <c r="H9" s="438">
        <f t="shared" si="0"/>
        <v>0</v>
      </c>
      <c r="I9" s="439">
        <f t="shared" si="0"/>
        <v>0</v>
      </c>
    </row>
    <row r="10" spans="1:16" x14ac:dyDescent="0.25">
      <c r="A10" s="1103"/>
      <c r="B10" s="1103"/>
      <c r="C10" s="440" t="s">
        <v>518</v>
      </c>
      <c r="D10" s="441" t="s">
        <v>514</v>
      </c>
      <c r="E10" s="442"/>
      <c r="F10" s="443"/>
      <c r="G10" s="444"/>
      <c r="H10" s="445">
        <f t="shared" si="0"/>
        <v>0</v>
      </c>
      <c r="I10" s="446">
        <f t="shared" si="0"/>
        <v>0</v>
      </c>
    </row>
    <row r="12" spans="1:16" ht="30.75" customHeight="1" x14ac:dyDescent="0.25">
      <c r="A12" s="1105" t="s">
        <v>519</v>
      </c>
      <c r="B12" s="1105"/>
      <c r="C12" s="1105"/>
      <c r="D12" s="1105"/>
      <c r="E12" s="1105"/>
      <c r="F12" s="1105"/>
      <c r="G12" s="1105"/>
      <c r="H12" s="1105"/>
      <c r="I12" s="1105"/>
    </row>
    <row r="13" spans="1:16" s="432" customFormat="1" ht="48.75" customHeight="1" x14ac:dyDescent="0.25">
      <c r="A13" s="427" t="s">
        <v>1054</v>
      </c>
      <c r="B13" s="427" t="s">
        <v>508</v>
      </c>
      <c r="C13" s="457" t="s">
        <v>509</v>
      </c>
      <c r="D13" s="427" t="s">
        <v>510</v>
      </c>
      <c r="E13" s="428">
        <v>2009</v>
      </c>
      <c r="F13" s="428">
        <v>2010</v>
      </c>
      <c r="G13" s="429">
        <v>2011</v>
      </c>
      <c r="H13" s="428">
        <v>2012</v>
      </c>
      <c r="I13" s="640">
        <v>2013</v>
      </c>
      <c r="J13" s="424"/>
      <c r="K13" s="424"/>
      <c r="L13" s="424"/>
      <c r="M13" s="424"/>
      <c r="N13" s="424"/>
      <c r="O13" s="424"/>
      <c r="P13" s="424"/>
    </row>
    <row r="14" spans="1:16" ht="17.25" customHeight="1" x14ac:dyDescent="0.25">
      <c r="A14" s="1096" t="s">
        <v>512</v>
      </c>
      <c r="B14" s="458" t="s">
        <v>520</v>
      </c>
      <c r="C14" s="1099" t="s">
        <v>194</v>
      </c>
      <c r="D14" s="433"/>
      <c r="E14" s="435"/>
      <c r="F14" s="436"/>
      <c r="G14" s="459"/>
      <c r="H14" s="459"/>
      <c r="I14" s="460"/>
    </row>
    <row r="15" spans="1:16" ht="17.25" customHeight="1" x14ac:dyDescent="0.25">
      <c r="A15" s="1097"/>
      <c r="B15" s="461" t="s">
        <v>236</v>
      </c>
      <c r="C15" s="1099"/>
      <c r="D15" s="452"/>
      <c r="E15" s="454"/>
      <c r="F15" s="455"/>
      <c r="G15" s="462"/>
      <c r="H15" s="462"/>
      <c r="I15" s="463"/>
    </row>
    <row r="16" spans="1:16" ht="17.25" customHeight="1" x14ac:dyDescent="0.25">
      <c r="A16" s="1097"/>
      <c r="B16" s="461" t="s">
        <v>521</v>
      </c>
      <c r="C16" s="1099"/>
      <c r="D16" s="452"/>
      <c r="E16" s="454"/>
      <c r="F16" s="455"/>
      <c r="G16" s="462"/>
      <c r="H16" s="462"/>
      <c r="I16" s="463"/>
    </row>
    <row r="17" spans="1:9" ht="17.25" customHeight="1" x14ac:dyDescent="0.25">
      <c r="A17" s="1097"/>
      <c r="B17" s="461" t="s">
        <v>176</v>
      </c>
      <c r="C17" s="1099"/>
      <c r="D17" s="452"/>
      <c r="E17" s="454"/>
      <c r="F17" s="455"/>
      <c r="G17" s="462"/>
      <c r="H17" s="462"/>
      <c r="I17" s="463"/>
    </row>
    <row r="18" spans="1:9" ht="17.25" customHeight="1" x14ac:dyDescent="0.25">
      <c r="A18" s="1098"/>
      <c r="B18" s="464" t="s">
        <v>522</v>
      </c>
      <c r="C18" s="1099"/>
      <c r="D18" s="464"/>
      <c r="E18" s="465"/>
      <c r="F18" s="466"/>
      <c r="G18" s="467"/>
      <c r="H18" s="467"/>
      <c r="I18" s="468"/>
    </row>
    <row r="19" spans="1:9" ht="17.25" customHeight="1" x14ac:dyDescent="0.25">
      <c r="A19" s="1106" t="s">
        <v>512</v>
      </c>
      <c r="B19" s="469" t="s">
        <v>520</v>
      </c>
      <c r="C19" s="1108" t="s">
        <v>196</v>
      </c>
      <c r="D19" s="447"/>
      <c r="E19" s="449"/>
      <c r="F19" s="450"/>
      <c r="G19" s="470"/>
      <c r="H19" s="470"/>
      <c r="I19" s="471"/>
    </row>
    <row r="20" spans="1:9" ht="17.25" customHeight="1" x14ac:dyDescent="0.25">
      <c r="A20" s="1097"/>
      <c r="B20" s="461" t="s">
        <v>236</v>
      </c>
      <c r="C20" s="1099"/>
      <c r="D20" s="452"/>
      <c r="E20" s="454"/>
      <c r="F20" s="455"/>
      <c r="G20" s="462"/>
      <c r="H20" s="462"/>
      <c r="I20" s="463"/>
    </row>
    <row r="21" spans="1:9" ht="17.25" customHeight="1" x14ac:dyDescent="0.25">
      <c r="A21" s="1097"/>
      <c r="B21" s="461" t="s">
        <v>521</v>
      </c>
      <c r="C21" s="1099"/>
      <c r="D21" s="452"/>
      <c r="E21" s="454"/>
      <c r="F21" s="455"/>
      <c r="G21" s="462"/>
      <c r="H21" s="462"/>
      <c r="I21" s="463"/>
    </row>
    <row r="22" spans="1:9" ht="17.25" customHeight="1" x14ac:dyDescent="0.25">
      <c r="A22" s="1097"/>
      <c r="B22" s="461" t="s">
        <v>176</v>
      </c>
      <c r="C22" s="1099"/>
      <c r="D22" s="452"/>
      <c r="E22" s="454"/>
      <c r="F22" s="455"/>
      <c r="G22" s="462"/>
      <c r="H22" s="462"/>
      <c r="I22" s="463"/>
    </row>
    <row r="23" spans="1:9" ht="17.25" customHeight="1" x14ac:dyDescent="0.25">
      <c r="A23" s="1107"/>
      <c r="B23" s="440" t="s">
        <v>522</v>
      </c>
      <c r="C23" s="1109"/>
      <c r="D23" s="440"/>
      <c r="E23" s="442"/>
      <c r="F23" s="443"/>
      <c r="G23" s="472"/>
      <c r="H23" s="472"/>
      <c r="I23" s="473"/>
    </row>
    <row r="24" spans="1:9" ht="17.25" customHeight="1" x14ac:dyDescent="0.25">
      <c r="A24" s="1096" t="s">
        <v>512</v>
      </c>
      <c r="B24" s="458" t="s">
        <v>520</v>
      </c>
      <c r="C24" s="1099" t="s">
        <v>523</v>
      </c>
      <c r="D24" s="433"/>
      <c r="E24" s="435"/>
      <c r="F24" s="436"/>
      <c r="G24" s="459"/>
      <c r="H24" s="459"/>
      <c r="I24" s="460"/>
    </row>
    <row r="25" spans="1:9" ht="17.25" customHeight="1" x14ac:dyDescent="0.25">
      <c r="A25" s="1097"/>
      <c r="B25" s="461" t="s">
        <v>236</v>
      </c>
      <c r="C25" s="1099"/>
      <c r="D25" s="452"/>
      <c r="E25" s="454"/>
      <c r="F25" s="455"/>
      <c r="G25" s="462"/>
      <c r="H25" s="462"/>
      <c r="I25" s="463"/>
    </row>
    <row r="26" spans="1:9" ht="17.25" customHeight="1" x14ac:dyDescent="0.25">
      <c r="A26" s="1097"/>
      <c r="B26" s="461" t="s">
        <v>521</v>
      </c>
      <c r="C26" s="1099"/>
      <c r="D26" s="452"/>
      <c r="E26" s="454"/>
      <c r="F26" s="455"/>
      <c r="G26" s="462"/>
      <c r="H26" s="462"/>
      <c r="I26" s="463"/>
    </row>
    <row r="27" spans="1:9" ht="17.25" customHeight="1" x14ac:dyDescent="0.25">
      <c r="A27" s="1097"/>
      <c r="B27" s="461" t="s">
        <v>176</v>
      </c>
      <c r="C27" s="1099"/>
      <c r="D27" s="452"/>
      <c r="E27" s="454"/>
      <c r="F27" s="455"/>
      <c r="G27" s="462"/>
      <c r="H27" s="462"/>
      <c r="I27" s="463"/>
    </row>
    <row r="28" spans="1:9" ht="17.25" customHeight="1" x14ac:dyDescent="0.25">
      <c r="A28" s="1098"/>
      <c r="B28" s="464" t="s">
        <v>522</v>
      </c>
      <c r="C28" s="1099"/>
      <c r="D28" s="464"/>
      <c r="E28" s="465"/>
      <c r="F28" s="466"/>
      <c r="G28" s="467"/>
      <c r="H28" s="467"/>
      <c r="I28" s="468"/>
    </row>
    <row r="29" spans="1:9" ht="17.25" customHeight="1" x14ac:dyDescent="0.25">
      <c r="A29" s="1106" t="s">
        <v>512</v>
      </c>
      <c r="B29" s="469" t="s">
        <v>520</v>
      </c>
      <c r="C29" s="1108" t="s">
        <v>524</v>
      </c>
      <c r="D29" s="447"/>
      <c r="E29" s="449"/>
      <c r="F29" s="450"/>
      <c r="G29" s="470"/>
      <c r="H29" s="470"/>
      <c r="I29" s="471"/>
    </row>
    <row r="30" spans="1:9" ht="17.25" customHeight="1" x14ac:dyDescent="0.25">
      <c r="A30" s="1097"/>
      <c r="B30" s="461" t="s">
        <v>236</v>
      </c>
      <c r="C30" s="1099"/>
      <c r="D30" s="452"/>
      <c r="E30" s="454"/>
      <c r="F30" s="455"/>
      <c r="G30" s="462"/>
      <c r="H30" s="462"/>
      <c r="I30" s="463"/>
    </row>
    <row r="31" spans="1:9" ht="17.25" customHeight="1" x14ac:dyDescent="0.25">
      <c r="A31" s="1097"/>
      <c r="B31" s="461" t="s">
        <v>521</v>
      </c>
      <c r="C31" s="1099"/>
      <c r="D31" s="452"/>
      <c r="E31" s="454"/>
      <c r="F31" s="455"/>
      <c r="G31" s="462"/>
      <c r="H31" s="462"/>
      <c r="I31" s="463"/>
    </row>
    <row r="32" spans="1:9" ht="17.25" customHeight="1" x14ac:dyDescent="0.25">
      <c r="A32" s="1097"/>
      <c r="B32" s="461" t="s">
        <v>176</v>
      </c>
      <c r="C32" s="1099"/>
      <c r="D32" s="452"/>
      <c r="E32" s="454"/>
      <c r="F32" s="455"/>
      <c r="G32" s="462"/>
      <c r="H32" s="462"/>
      <c r="I32" s="463"/>
    </row>
    <row r="33" spans="1:16" ht="17.25" customHeight="1" x14ac:dyDescent="0.25">
      <c r="A33" s="1107"/>
      <c r="B33" s="440" t="s">
        <v>522</v>
      </c>
      <c r="C33" s="1109"/>
      <c r="D33" s="440"/>
      <c r="E33" s="442"/>
      <c r="F33" s="443"/>
      <c r="G33" s="472"/>
      <c r="H33" s="472"/>
      <c r="I33" s="473"/>
    </row>
    <row r="34" spans="1:16" ht="17.25" customHeight="1" x14ac:dyDescent="0.25">
      <c r="A34" s="1096" t="s">
        <v>512</v>
      </c>
      <c r="B34" s="458" t="s">
        <v>520</v>
      </c>
      <c r="C34" s="1099" t="s">
        <v>525</v>
      </c>
      <c r="D34" s="433"/>
      <c r="E34" s="435"/>
      <c r="F34" s="436"/>
      <c r="G34" s="459"/>
      <c r="H34" s="459"/>
      <c r="I34" s="460"/>
    </row>
    <row r="35" spans="1:16" ht="17.25" customHeight="1" x14ac:dyDescent="0.25">
      <c r="A35" s="1097"/>
      <c r="B35" s="461" t="s">
        <v>236</v>
      </c>
      <c r="C35" s="1099"/>
      <c r="D35" s="452"/>
      <c r="E35" s="454"/>
      <c r="F35" s="455"/>
      <c r="G35" s="462"/>
      <c r="H35" s="462"/>
      <c r="I35" s="463"/>
    </row>
    <row r="36" spans="1:16" ht="17.25" customHeight="1" x14ac:dyDescent="0.25">
      <c r="A36" s="1097"/>
      <c r="B36" s="461" t="s">
        <v>521</v>
      </c>
      <c r="C36" s="1099"/>
      <c r="D36" s="452"/>
      <c r="E36" s="454"/>
      <c r="F36" s="455"/>
      <c r="G36" s="462"/>
      <c r="H36" s="462"/>
      <c r="I36" s="463"/>
    </row>
    <row r="37" spans="1:16" ht="17.25" customHeight="1" x14ac:dyDescent="0.25">
      <c r="A37" s="1097"/>
      <c r="B37" s="461" t="s">
        <v>176</v>
      </c>
      <c r="C37" s="1099"/>
      <c r="D37" s="452"/>
      <c r="E37" s="454"/>
      <c r="F37" s="455"/>
      <c r="G37" s="462"/>
      <c r="H37" s="462"/>
      <c r="I37" s="463"/>
    </row>
    <row r="38" spans="1:16" ht="17.25" customHeight="1" x14ac:dyDescent="0.25">
      <c r="A38" s="1107"/>
      <c r="B38" s="440" t="s">
        <v>522</v>
      </c>
      <c r="C38" s="1109"/>
      <c r="D38" s="440"/>
      <c r="E38" s="442"/>
      <c r="F38" s="443"/>
      <c r="G38" s="472"/>
      <c r="H38" s="472"/>
      <c r="I38" s="473"/>
    </row>
    <row r="39" spans="1:16" ht="10.5" customHeight="1" x14ac:dyDescent="0.25">
      <c r="A39" s="474"/>
      <c r="B39" s="474"/>
      <c r="C39" s="475"/>
      <c r="D39" s="474"/>
      <c r="E39" s="474"/>
      <c r="F39" s="474"/>
      <c r="G39" s="475"/>
      <c r="H39" s="475"/>
      <c r="I39" s="475"/>
    </row>
    <row r="40" spans="1:16" ht="10.5" customHeight="1" x14ac:dyDescent="0.25">
      <c r="A40" s="474"/>
      <c r="B40" s="474"/>
      <c r="C40" s="475"/>
      <c r="D40" s="474"/>
      <c r="E40" s="474"/>
      <c r="F40" s="474"/>
      <c r="G40" s="475"/>
      <c r="H40" s="475"/>
      <c r="I40" s="475"/>
    </row>
    <row r="41" spans="1:16" ht="17.25" customHeight="1" x14ac:dyDescent="0.25">
      <c r="A41" s="1110" t="s">
        <v>526</v>
      </c>
      <c r="B41" s="1110"/>
      <c r="C41" s="1110"/>
      <c r="D41" s="1110"/>
      <c r="E41" s="1110"/>
      <c r="F41" s="1110"/>
      <c r="G41" s="1110"/>
      <c r="H41" s="1110"/>
      <c r="I41" s="1110"/>
    </row>
    <row r="42" spans="1:16" s="432" customFormat="1" ht="27" customHeight="1" x14ac:dyDescent="0.25">
      <c r="A42" s="1111" t="s">
        <v>508</v>
      </c>
      <c r="B42" s="1111" t="s">
        <v>509</v>
      </c>
      <c r="C42" s="1113" t="s">
        <v>527</v>
      </c>
      <c r="D42" s="1115">
        <v>2012</v>
      </c>
      <c r="E42" s="1116"/>
      <c r="F42" s="1117"/>
      <c r="G42" s="1116">
        <v>2013</v>
      </c>
      <c r="H42" s="1116"/>
      <c r="I42" s="1117"/>
      <c r="J42" s="424"/>
      <c r="K42" s="424"/>
      <c r="L42" s="424"/>
      <c r="M42" s="424"/>
      <c r="N42" s="424"/>
      <c r="O42" s="424"/>
      <c r="P42" s="424"/>
    </row>
    <row r="43" spans="1:16" s="432" customFormat="1" ht="21" customHeight="1" x14ac:dyDescent="0.25">
      <c r="A43" s="1112"/>
      <c r="B43" s="1112"/>
      <c r="C43" s="1114"/>
      <c r="D43" s="476" t="s">
        <v>528</v>
      </c>
      <c r="E43" s="476" t="s">
        <v>529</v>
      </c>
      <c r="F43" s="476" t="s">
        <v>530</v>
      </c>
      <c r="G43" s="476" t="s">
        <v>528</v>
      </c>
      <c r="H43" s="476" t="s">
        <v>529</v>
      </c>
      <c r="I43" s="476" t="s">
        <v>530</v>
      </c>
      <c r="J43" s="424"/>
      <c r="K43" s="424"/>
      <c r="L43" s="424"/>
      <c r="M43" s="424"/>
      <c r="N43" s="424"/>
      <c r="O43" s="424"/>
      <c r="P43" s="424"/>
    </row>
    <row r="44" spans="1:16" ht="16.5" customHeight="1" x14ac:dyDescent="0.25">
      <c r="A44" s="1118" t="s">
        <v>234</v>
      </c>
      <c r="B44" s="1121" t="s">
        <v>531</v>
      </c>
      <c r="C44" s="477" t="s">
        <v>532</v>
      </c>
      <c r="D44" s="478"/>
      <c r="E44" s="479"/>
      <c r="F44" s="479"/>
      <c r="G44" s="479"/>
      <c r="H44" s="479"/>
      <c r="I44" s="480"/>
    </row>
    <row r="45" spans="1:16" ht="15.75" customHeight="1" x14ac:dyDescent="0.25">
      <c r="A45" s="1119"/>
      <c r="B45" s="1122"/>
      <c r="C45" s="441" t="s">
        <v>533</v>
      </c>
      <c r="D45" s="481"/>
      <c r="E45" s="443"/>
      <c r="F45" s="443"/>
      <c r="G45" s="481"/>
      <c r="H45" s="472"/>
      <c r="I45" s="473"/>
    </row>
    <row r="46" spans="1:16" ht="15.75" customHeight="1" x14ac:dyDescent="0.25">
      <c r="A46" s="1119"/>
      <c r="B46" s="1123" t="s">
        <v>534</v>
      </c>
      <c r="C46" s="482" t="s">
        <v>532</v>
      </c>
      <c r="D46" s="435"/>
      <c r="E46" s="436"/>
      <c r="F46" s="436"/>
      <c r="G46" s="435"/>
      <c r="H46" s="459"/>
      <c r="I46" s="460"/>
    </row>
    <row r="47" spans="1:16" ht="15.75" customHeight="1" x14ac:dyDescent="0.25">
      <c r="A47" s="1120"/>
      <c r="B47" s="1124"/>
      <c r="C47" s="453" t="s">
        <v>533</v>
      </c>
      <c r="D47" s="483"/>
      <c r="E47" s="443"/>
      <c r="F47" s="443"/>
      <c r="G47" s="483"/>
      <c r="H47" s="472"/>
      <c r="I47" s="473"/>
    </row>
    <row r="48" spans="1:16" x14ac:dyDescent="0.25">
      <c r="A48" s="1118" t="s">
        <v>236</v>
      </c>
      <c r="B48" s="1125" t="s">
        <v>516</v>
      </c>
      <c r="C48" s="477" t="s">
        <v>535</v>
      </c>
      <c r="D48" s="449"/>
      <c r="E48" s="450"/>
      <c r="F48" s="450"/>
      <c r="G48" s="449"/>
      <c r="H48" s="470"/>
      <c r="I48" s="471"/>
    </row>
    <row r="49" spans="1:9" x14ac:dyDescent="0.25">
      <c r="A49" s="1119"/>
      <c r="B49" s="1123"/>
      <c r="C49" s="484" t="s">
        <v>536</v>
      </c>
      <c r="D49" s="485"/>
      <c r="E49" s="466"/>
      <c r="F49" s="466"/>
      <c r="G49" s="485"/>
      <c r="H49" s="467"/>
      <c r="I49" s="468"/>
    </row>
    <row r="50" spans="1:9" x14ac:dyDescent="0.25">
      <c r="A50" s="1119"/>
      <c r="B50" s="1125" t="s">
        <v>517</v>
      </c>
      <c r="C50" s="477" t="s">
        <v>535</v>
      </c>
      <c r="D50" s="449"/>
      <c r="E50" s="450"/>
      <c r="F50" s="450"/>
      <c r="G50" s="449"/>
      <c r="H50" s="470"/>
      <c r="I50" s="471"/>
    </row>
    <row r="51" spans="1:9" x14ac:dyDescent="0.25">
      <c r="A51" s="1119"/>
      <c r="B51" s="1124"/>
      <c r="C51" s="441" t="s">
        <v>536</v>
      </c>
      <c r="D51" s="481"/>
      <c r="E51" s="443"/>
      <c r="F51" s="443"/>
      <c r="G51" s="481"/>
      <c r="H51" s="472"/>
      <c r="I51" s="473"/>
    </row>
    <row r="52" spans="1:9" ht="14.25" customHeight="1" x14ac:dyDescent="0.25">
      <c r="A52" s="1119"/>
      <c r="B52" s="1126" t="s">
        <v>518</v>
      </c>
      <c r="C52" s="477" t="s">
        <v>535</v>
      </c>
      <c r="D52" s="449"/>
      <c r="E52" s="450"/>
      <c r="F52" s="450"/>
      <c r="G52" s="449"/>
      <c r="H52" s="470"/>
      <c r="I52" s="471"/>
    </row>
    <row r="53" spans="1:9" ht="14.25" customHeight="1" x14ac:dyDescent="0.25">
      <c r="A53" s="1120"/>
      <c r="B53" s="1127"/>
      <c r="C53" s="441" t="s">
        <v>536</v>
      </c>
      <c r="D53" s="481"/>
      <c r="E53" s="443"/>
      <c r="F53" s="443"/>
      <c r="G53" s="481"/>
      <c r="H53" s="472"/>
      <c r="I53" s="473"/>
    </row>
    <row r="54" spans="1:9" x14ac:dyDescent="0.25">
      <c r="A54" s="486"/>
      <c r="B54" s="486"/>
      <c r="C54" s="487"/>
      <c r="D54" s="474"/>
      <c r="E54" s="474"/>
      <c r="F54" s="474"/>
      <c r="G54" s="475"/>
      <c r="H54" s="475"/>
      <c r="I54" s="475"/>
    </row>
  </sheetData>
  <mergeCells count="28">
    <mergeCell ref="A44:A47"/>
    <mergeCell ref="B44:B45"/>
    <mergeCell ref="B46:B47"/>
    <mergeCell ref="A48:A53"/>
    <mergeCell ref="B48:B49"/>
    <mergeCell ref="B50:B51"/>
    <mergeCell ref="B52:B53"/>
    <mergeCell ref="A34:A38"/>
    <mergeCell ref="C34:C38"/>
    <mergeCell ref="A41:I41"/>
    <mergeCell ref="A42:A43"/>
    <mergeCell ref="B42:B43"/>
    <mergeCell ref="C42:C43"/>
    <mergeCell ref="D42:F42"/>
    <mergeCell ref="G42:I42"/>
    <mergeCell ref="A19:A23"/>
    <mergeCell ref="C19:C23"/>
    <mergeCell ref="A24:A28"/>
    <mergeCell ref="C24:C28"/>
    <mergeCell ref="A29:A33"/>
    <mergeCell ref="C29:C33"/>
    <mergeCell ref="A14:A18"/>
    <mergeCell ref="C14:C18"/>
    <mergeCell ref="A2:I2"/>
    <mergeCell ref="A6:A10"/>
    <mergeCell ref="B6:B7"/>
    <mergeCell ref="B8:B10"/>
    <mergeCell ref="A12:I12"/>
  </mergeCells>
  <printOptions horizontalCentered="1"/>
  <pageMargins left="0.5" right="0.5" top="0.5" bottom="0.2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K73"/>
  <sheetViews>
    <sheetView view="pageBreakPreview" topLeftCell="A64" zoomScale="85" zoomScaleNormal="100" zoomScaleSheetLayoutView="85" workbookViewId="0">
      <selection activeCell="B69" sqref="B69"/>
    </sheetView>
  </sheetViews>
  <sheetFormatPr defaultRowHeight="12.75" x14ac:dyDescent="0.2"/>
  <cols>
    <col min="1" max="1" width="27.7109375" style="488" customWidth="1"/>
    <col min="2" max="2" width="14.5703125" style="488" customWidth="1"/>
    <col min="3" max="3" width="13.7109375" style="488" customWidth="1"/>
    <col min="4" max="4" width="10.85546875" style="488" customWidth="1"/>
    <col min="5" max="5" width="13.5703125" style="488" customWidth="1"/>
    <col min="6" max="6" width="10.85546875" style="488" customWidth="1"/>
    <col min="7" max="7" width="14.5703125" style="488" customWidth="1"/>
    <col min="8" max="11" width="10.85546875" style="488" customWidth="1"/>
    <col min="12" max="12" width="38.140625" style="18" customWidth="1"/>
    <col min="13" max="20" width="14.28515625" style="18" customWidth="1"/>
    <col min="21" max="256" width="9.140625" style="18"/>
    <col min="257" max="257" width="27.7109375" style="18" customWidth="1"/>
    <col min="258" max="258" width="14.5703125" style="18" customWidth="1"/>
    <col min="259" max="259" width="13.7109375" style="18" customWidth="1"/>
    <col min="260" max="260" width="10.85546875" style="18" customWidth="1"/>
    <col min="261" max="261" width="13.5703125" style="18" customWidth="1"/>
    <col min="262" max="262" width="10.85546875" style="18" customWidth="1"/>
    <col min="263" max="263" width="14.5703125" style="18" customWidth="1"/>
    <col min="264" max="267" width="10.85546875" style="18" customWidth="1"/>
    <col min="268" max="268" width="38.140625" style="18" customWidth="1"/>
    <col min="269" max="276" width="14.28515625" style="18" customWidth="1"/>
    <col min="277" max="512" width="9.140625" style="18"/>
    <col min="513" max="513" width="27.7109375" style="18" customWidth="1"/>
    <col min="514" max="514" width="14.5703125" style="18" customWidth="1"/>
    <col min="515" max="515" width="13.7109375" style="18" customWidth="1"/>
    <col min="516" max="516" width="10.85546875" style="18" customWidth="1"/>
    <col min="517" max="517" width="13.5703125" style="18" customWidth="1"/>
    <col min="518" max="518" width="10.85546875" style="18" customWidth="1"/>
    <col min="519" max="519" width="14.5703125" style="18" customWidth="1"/>
    <col min="520" max="523" width="10.85546875" style="18" customWidth="1"/>
    <col min="524" max="524" width="38.140625" style="18" customWidth="1"/>
    <col min="525" max="532" width="14.28515625" style="18" customWidth="1"/>
    <col min="533" max="768" width="9.140625" style="18"/>
    <col min="769" max="769" width="27.7109375" style="18" customWidth="1"/>
    <col min="770" max="770" width="14.5703125" style="18" customWidth="1"/>
    <col min="771" max="771" width="13.7109375" style="18" customWidth="1"/>
    <col min="772" max="772" width="10.85546875" style="18" customWidth="1"/>
    <col min="773" max="773" width="13.5703125" style="18" customWidth="1"/>
    <col min="774" max="774" width="10.85546875" style="18" customWidth="1"/>
    <col min="775" max="775" width="14.5703125" style="18" customWidth="1"/>
    <col min="776" max="779" width="10.85546875" style="18" customWidth="1"/>
    <col min="780" max="780" width="38.140625" style="18" customWidth="1"/>
    <col min="781" max="788" width="14.28515625" style="18" customWidth="1"/>
    <col min="789" max="1024" width="9.140625" style="18"/>
    <col min="1025" max="1025" width="27.7109375" style="18" customWidth="1"/>
    <col min="1026" max="1026" width="14.5703125" style="18" customWidth="1"/>
    <col min="1027" max="1027" width="13.7109375" style="18" customWidth="1"/>
    <col min="1028" max="1028" width="10.85546875" style="18" customWidth="1"/>
    <col min="1029" max="1029" width="13.5703125" style="18" customWidth="1"/>
    <col min="1030" max="1030" width="10.85546875" style="18" customWidth="1"/>
    <col min="1031" max="1031" width="14.5703125" style="18" customWidth="1"/>
    <col min="1032" max="1035" width="10.85546875" style="18" customWidth="1"/>
    <col min="1036" max="1036" width="38.140625" style="18" customWidth="1"/>
    <col min="1037" max="1044" width="14.28515625" style="18" customWidth="1"/>
    <col min="1045" max="1280" width="9.140625" style="18"/>
    <col min="1281" max="1281" width="27.7109375" style="18" customWidth="1"/>
    <col min="1282" max="1282" width="14.5703125" style="18" customWidth="1"/>
    <col min="1283" max="1283" width="13.7109375" style="18" customWidth="1"/>
    <col min="1284" max="1284" width="10.85546875" style="18" customWidth="1"/>
    <col min="1285" max="1285" width="13.5703125" style="18" customWidth="1"/>
    <col min="1286" max="1286" width="10.85546875" style="18" customWidth="1"/>
    <col min="1287" max="1287" width="14.5703125" style="18" customWidth="1"/>
    <col min="1288" max="1291" width="10.85546875" style="18" customWidth="1"/>
    <col min="1292" max="1292" width="38.140625" style="18" customWidth="1"/>
    <col min="1293" max="1300" width="14.28515625" style="18" customWidth="1"/>
    <col min="1301" max="1536" width="9.140625" style="18"/>
    <col min="1537" max="1537" width="27.7109375" style="18" customWidth="1"/>
    <col min="1538" max="1538" width="14.5703125" style="18" customWidth="1"/>
    <col min="1539" max="1539" width="13.7109375" style="18" customWidth="1"/>
    <col min="1540" max="1540" width="10.85546875" style="18" customWidth="1"/>
    <col min="1541" max="1541" width="13.5703125" style="18" customWidth="1"/>
    <col min="1542" max="1542" width="10.85546875" style="18" customWidth="1"/>
    <col min="1543" max="1543" width="14.5703125" style="18" customWidth="1"/>
    <col min="1544" max="1547" width="10.85546875" style="18" customWidth="1"/>
    <col min="1548" max="1548" width="38.140625" style="18" customWidth="1"/>
    <col min="1549" max="1556" width="14.28515625" style="18" customWidth="1"/>
    <col min="1557" max="1792" width="9.140625" style="18"/>
    <col min="1793" max="1793" width="27.7109375" style="18" customWidth="1"/>
    <col min="1794" max="1794" width="14.5703125" style="18" customWidth="1"/>
    <col min="1795" max="1795" width="13.7109375" style="18" customWidth="1"/>
    <col min="1796" max="1796" width="10.85546875" style="18" customWidth="1"/>
    <col min="1797" max="1797" width="13.5703125" style="18" customWidth="1"/>
    <col min="1798" max="1798" width="10.85546875" style="18" customWidth="1"/>
    <col min="1799" max="1799" width="14.5703125" style="18" customWidth="1"/>
    <col min="1800" max="1803" width="10.85546875" style="18" customWidth="1"/>
    <col min="1804" max="1804" width="38.140625" style="18" customWidth="1"/>
    <col min="1805" max="1812" width="14.28515625" style="18" customWidth="1"/>
    <col min="1813" max="2048" width="9.140625" style="18"/>
    <col min="2049" max="2049" width="27.7109375" style="18" customWidth="1"/>
    <col min="2050" max="2050" width="14.5703125" style="18" customWidth="1"/>
    <col min="2051" max="2051" width="13.7109375" style="18" customWidth="1"/>
    <col min="2052" max="2052" width="10.85546875" style="18" customWidth="1"/>
    <col min="2053" max="2053" width="13.5703125" style="18" customWidth="1"/>
    <col min="2054" max="2054" width="10.85546875" style="18" customWidth="1"/>
    <col min="2055" max="2055" width="14.5703125" style="18" customWidth="1"/>
    <col min="2056" max="2059" width="10.85546875" style="18" customWidth="1"/>
    <col min="2060" max="2060" width="38.140625" style="18" customWidth="1"/>
    <col min="2061" max="2068" width="14.28515625" style="18" customWidth="1"/>
    <col min="2069" max="2304" width="9.140625" style="18"/>
    <col min="2305" max="2305" width="27.7109375" style="18" customWidth="1"/>
    <col min="2306" max="2306" width="14.5703125" style="18" customWidth="1"/>
    <col min="2307" max="2307" width="13.7109375" style="18" customWidth="1"/>
    <col min="2308" max="2308" width="10.85546875" style="18" customWidth="1"/>
    <col min="2309" max="2309" width="13.5703125" style="18" customWidth="1"/>
    <col min="2310" max="2310" width="10.85546875" style="18" customWidth="1"/>
    <col min="2311" max="2311" width="14.5703125" style="18" customWidth="1"/>
    <col min="2312" max="2315" width="10.85546875" style="18" customWidth="1"/>
    <col min="2316" max="2316" width="38.140625" style="18" customWidth="1"/>
    <col min="2317" max="2324" width="14.28515625" style="18" customWidth="1"/>
    <col min="2325" max="2560" width="9.140625" style="18"/>
    <col min="2561" max="2561" width="27.7109375" style="18" customWidth="1"/>
    <col min="2562" max="2562" width="14.5703125" style="18" customWidth="1"/>
    <col min="2563" max="2563" width="13.7109375" style="18" customWidth="1"/>
    <col min="2564" max="2564" width="10.85546875" style="18" customWidth="1"/>
    <col min="2565" max="2565" width="13.5703125" style="18" customWidth="1"/>
    <col min="2566" max="2566" width="10.85546875" style="18" customWidth="1"/>
    <col min="2567" max="2567" width="14.5703125" style="18" customWidth="1"/>
    <col min="2568" max="2571" width="10.85546875" style="18" customWidth="1"/>
    <col min="2572" max="2572" width="38.140625" style="18" customWidth="1"/>
    <col min="2573" max="2580" width="14.28515625" style="18" customWidth="1"/>
    <col min="2581" max="2816" width="9.140625" style="18"/>
    <col min="2817" max="2817" width="27.7109375" style="18" customWidth="1"/>
    <col min="2818" max="2818" width="14.5703125" style="18" customWidth="1"/>
    <col min="2819" max="2819" width="13.7109375" style="18" customWidth="1"/>
    <col min="2820" max="2820" width="10.85546875" style="18" customWidth="1"/>
    <col min="2821" max="2821" width="13.5703125" style="18" customWidth="1"/>
    <col min="2822" max="2822" width="10.85546875" style="18" customWidth="1"/>
    <col min="2823" max="2823" width="14.5703125" style="18" customWidth="1"/>
    <col min="2824" max="2827" width="10.85546875" style="18" customWidth="1"/>
    <col min="2828" max="2828" width="38.140625" style="18" customWidth="1"/>
    <col min="2829" max="2836" width="14.28515625" style="18" customWidth="1"/>
    <col min="2837" max="3072" width="9.140625" style="18"/>
    <col min="3073" max="3073" width="27.7109375" style="18" customWidth="1"/>
    <col min="3074" max="3074" width="14.5703125" style="18" customWidth="1"/>
    <col min="3075" max="3075" width="13.7109375" style="18" customWidth="1"/>
    <col min="3076" max="3076" width="10.85546875" style="18" customWidth="1"/>
    <col min="3077" max="3077" width="13.5703125" style="18" customWidth="1"/>
    <col min="3078" max="3078" width="10.85546875" style="18" customWidth="1"/>
    <col min="3079" max="3079" width="14.5703125" style="18" customWidth="1"/>
    <col min="3080" max="3083" width="10.85546875" style="18" customWidth="1"/>
    <col min="3084" max="3084" width="38.140625" style="18" customWidth="1"/>
    <col min="3085" max="3092" width="14.28515625" style="18" customWidth="1"/>
    <col min="3093" max="3328" width="9.140625" style="18"/>
    <col min="3329" max="3329" width="27.7109375" style="18" customWidth="1"/>
    <col min="3330" max="3330" width="14.5703125" style="18" customWidth="1"/>
    <col min="3331" max="3331" width="13.7109375" style="18" customWidth="1"/>
    <col min="3332" max="3332" width="10.85546875" style="18" customWidth="1"/>
    <col min="3333" max="3333" width="13.5703125" style="18" customWidth="1"/>
    <col min="3334" max="3334" width="10.85546875" style="18" customWidth="1"/>
    <col min="3335" max="3335" width="14.5703125" style="18" customWidth="1"/>
    <col min="3336" max="3339" width="10.85546875" style="18" customWidth="1"/>
    <col min="3340" max="3340" width="38.140625" style="18" customWidth="1"/>
    <col min="3341" max="3348" width="14.28515625" style="18" customWidth="1"/>
    <col min="3349" max="3584" width="9.140625" style="18"/>
    <col min="3585" max="3585" width="27.7109375" style="18" customWidth="1"/>
    <col min="3586" max="3586" width="14.5703125" style="18" customWidth="1"/>
    <col min="3587" max="3587" width="13.7109375" style="18" customWidth="1"/>
    <col min="3588" max="3588" width="10.85546875" style="18" customWidth="1"/>
    <col min="3589" max="3589" width="13.5703125" style="18" customWidth="1"/>
    <col min="3590" max="3590" width="10.85546875" style="18" customWidth="1"/>
    <col min="3591" max="3591" width="14.5703125" style="18" customWidth="1"/>
    <col min="3592" max="3595" width="10.85546875" style="18" customWidth="1"/>
    <col min="3596" max="3596" width="38.140625" style="18" customWidth="1"/>
    <col min="3597" max="3604" width="14.28515625" style="18" customWidth="1"/>
    <col min="3605" max="3840" width="9.140625" style="18"/>
    <col min="3841" max="3841" width="27.7109375" style="18" customWidth="1"/>
    <col min="3842" max="3842" width="14.5703125" style="18" customWidth="1"/>
    <col min="3843" max="3843" width="13.7109375" style="18" customWidth="1"/>
    <col min="3844" max="3844" width="10.85546875" style="18" customWidth="1"/>
    <col min="3845" max="3845" width="13.5703125" style="18" customWidth="1"/>
    <col min="3846" max="3846" width="10.85546875" style="18" customWidth="1"/>
    <col min="3847" max="3847" width="14.5703125" style="18" customWidth="1"/>
    <col min="3848" max="3851" width="10.85546875" style="18" customWidth="1"/>
    <col min="3852" max="3852" width="38.140625" style="18" customWidth="1"/>
    <col min="3853" max="3860" width="14.28515625" style="18" customWidth="1"/>
    <col min="3861" max="4096" width="9.140625" style="18"/>
    <col min="4097" max="4097" width="27.7109375" style="18" customWidth="1"/>
    <col min="4098" max="4098" width="14.5703125" style="18" customWidth="1"/>
    <col min="4099" max="4099" width="13.7109375" style="18" customWidth="1"/>
    <col min="4100" max="4100" width="10.85546875" style="18" customWidth="1"/>
    <col min="4101" max="4101" width="13.5703125" style="18" customWidth="1"/>
    <col min="4102" max="4102" width="10.85546875" style="18" customWidth="1"/>
    <col min="4103" max="4103" width="14.5703125" style="18" customWidth="1"/>
    <col min="4104" max="4107" width="10.85546875" style="18" customWidth="1"/>
    <col min="4108" max="4108" width="38.140625" style="18" customWidth="1"/>
    <col min="4109" max="4116" width="14.28515625" style="18" customWidth="1"/>
    <col min="4117" max="4352" width="9.140625" style="18"/>
    <col min="4353" max="4353" width="27.7109375" style="18" customWidth="1"/>
    <col min="4354" max="4354" width="14.5703125" style="18" customWidth="1"/>
    <col min="4355" max="4355" width="13.7109375" style="18" customWidth="1"/>
    <col min="4356" max="4356" width="10.85546875" style="18" customWidth="1"/>
    <col min="4357" max="4357" width="13.5703125" style="18" customWidth="1"/>
    <col min="4358" max="4358" width="10.85546875" style="18" customWidth="1"/>
    <col min="4359" max="4359" width="14.5703125" style="18" customWidth="1"/>
    <col min="4360" max="4363" width="10.85546875" style="18" customWidth="1"/>
    <col min="4364" max="4364" width="38.140625" style="18" customWidth="1"/>
    <col min="4365" max="4372" width="14.28515625" style="18" customWidth="1"/>
    <col min="4373" max="4608" width="9.140625" style="18"/>
    <col min="4609" max="4609" width="27.7109375" style="18" customWidth="1"/>
    <col min="4610" max="4610" width="14.5703125" style="18" customWidth="1"/>
    <col min="4611" max="4611" width="13.7109375" style="18" customWidth="1"/>
    <col min="4612" max="4612" width="10.85546875" style="18" customWidth="1"/>
    <col min="4613" max="4613" width="13.5703125" style="18" customWidth="1"/>
    <col min="4614" max="4614" width="10.85546875" style="18" customWidth="1"/>
    <col min="4615" max="4615" width="14.5703125" style="18" customWidth="1"/>
    <col min="4616" max="4619" width="10.85546875" style="18" customWidth="1"/>
    <col min="4620" max="4620" width="38.140625" style="18" customWidth="1"/>
    <col min="4621" max="4628" width="14.28515625" style="18" customWidth="1"/>
    <col min="4629" max="4864" width="9.140625" style="18"/>
    <col min="4865" max="4865" width="27.7109375" style="18" customWidth="1"/>
    <col min="4866" max="4866" width="14.5703125" style="18" customWidth="1"/>
    <col min="4867" max="4867" width="13.7109375" style="18" customWidth="1"/>
    <col min="4868" max="4868" width="10.85546875" style="18" customWidth="1"/>
    <col min="4869" max="4869" width="13.5703125" style="18" customWidth="1"/>
    <col min="4870" max="4870" width="10.85546875" style="18" customWidth="1"/>
    <col min="4871" max="4871" width="14.5703125" style="18" customWidth="1"/>
    <col min="4872" max="4875" width="10.85546875" style="18" customWidth="1"/>
    <col min="4876" max="4876" width="38.140625" style="18" customWidth="1"/>
    <col min="4877" max="4884" width="14.28515625" style="18" customWidth="1"/>
    <col min="4885" max="5120" width="9.140625" style="18"/>
    <col min="5121" max="5121" width="27.7109375" style="18" customWidth="1"/>
    <col min="5122" max="5122" width="14.5703125" style="18" customWidth="1"/>
    <col min="5123" max="5123" width="13.7109375" style="18" customWidth="1"/>
    <col min="5124" max="5124" width="10.85546875" style="18" customWidth="1"/>
    <col min="5125" max="5125" width="13.5703125" style="18" customWidth="1"/>
    <col min="5126" max="5126" width="10.85546875" style="18" customWidth="1"/>
    <col min="5127" max="5127" width="14.5703125" style="18" customWidth="1"/>
    <col min="5128" max="5131" width="10.85546875" style="18" customWidth="1"/>
    <col min="5132" max="5132" width="38.140625" style="18" customWidth="1"/>
    <col min="5133" max="5140" width="14.28515625" style="18" customWidth="1"/>
    <col min="5141" max="5376" width="9.140625" style="18"/>
    <col min="5377" max="5377" width="27.7109375" style="18" customWidth="1"/>
    <col min="5378" max="5378" width="14.5703125" style="18" customWidth="1"/>
    <col min="5379" max="5379" width="13.7109375" style="18" customWidth="1"/>
    <col min="5380" max="5380" width="10.85546875" style="18" customWidth="1"/>
    <col min="5381" max="5381" width="13.5703125" style="18" customWidth="1"/>
    <col min="5382" max="5382" width="10.85546875" style="18" customWidth="1"/>
    <col min="5383" max="5383" width="14.5703125" style="18" customWidth="1"/>
    <col min="5384" max="5387" width="10.85546875" style="18" customWidth="1"/>
    <col min="5388" max="5388" width="38.140625" style="18" customWidth="1"/>
    <col min="5389" max="5396" width="14.28515625" style="18" customWidth="1"/>
    <col min="5397" max="5632" width="9.140625" style="18"/>
    <col min="5633" max="5633" width="27.7109375" style="18" customWidth="1"/>
    <col min="5634" max="5634" width="14.5703125" style="18" customWidth="1"/>
    <col min="5635" max="5635" width="13.7109375" style="18" customWidth="1"/>
    <col min="5636" max="5636" width="10.85546875" style="18" customWidth="1"/>
    <col min="5637" max="5637" width="13.5703125" style="18" customWidth="1"/>
    <col min="5638" max="5638" width="10.85546875" style="18" customWidth="1"/>
    <col min="5639" max="5639" width="14.5703125" style="18" customWidth="1"/>
    <col min="5640" max="5643" width="10.85546875" style="18" customWidth="1"/>
    <col min="5644" max="5644" width="38.140625" style="18" customWidth="1"/>
    <col min="5645" max="5652" width="14.28515625" style="18" customWidth="1"/>
    <col min="5653" max="5888" width="9.140625" style="18"/>
    <col min="5889" max="5889" width="27.7109375" style="18" customWidth="1"/>
    <col min="5890" max="5890" width="14.5703125" style="18" customWidth="1"/>
    <col min="5891" max="5891" width="13.7109375" style="18" customWidth="1"/>
    <col min="5892" max="5892" width="10.85546875" style="18" customWidth="1"/>
    <col min="5893" max="5893" width="13.5703125" style="18" customWidth="1"/>
    <col min="5894" max="5894" width="10.85546875" style="18" customWidth="1"/>
    <col min="5895" max="5895" width="14.5703125" style="18" customWidth="1"/>
    <col min="5896" max="5899" width="10.85546875" style="18" customWidth="1"/>
    <col min="5900" max="5900" width="38.140625" style="18" customWidth="1"/>
    <col min="5901" max="5908" width="14.28515625" style="18" customWidth="1"/>
    <col min="5909" max="6144" width="9.140625" style="18"/>
    <col min="6145" max="6145" width="27.7109375" style="18" customWidth="1"/>
    <col min="6146" max="6146" width="14.5703125" style="18" customWidth="1"/>
    <col min="6147" max="6147" width="13.7109375" style="18" customWidth="1"/>
    <col min="6148" max="6148" width="10.85546875" style="18" customWidth="1"/>
    <col min="6149" max="6149" width="13.5703125" style="18" customWidth="1"/>
    <col min="6150" max="6150" width="10.85546875" style="18" customWidth="1"/>
    <col min="6151" max="6151" width="14.5703125" style="18" customWidth="1"/>
    <col min="6152" max="6155" width="10.85546875" style="18" customWidth="1"/>
    <col min="6156" max="6156" width="38.140625" style="18" customWidth="1"/>
    <col min="6157" max="6164" width="14.28515625" style="18" customWidth="1"/>
    <col min="6165" max="6400" width="9.140625" style="18"/>
    <col min="6401" max="6401" width="27.7109375" style="18" customWidth="1"/>
    <col min="6402" max="6402" width="14.5703125" style="18" customWidth="1"/>
    <col min="6403" max="6403" width="13.7109375" style="18" customWidth="1"/>
    <col min="6404" max="6404" width="10.85546875" style="18" customWidth="1"/>
    <col min="6405" max="6405" width="13.5703125" style="18" customWidth="1"/>
    <col min="6406" max="6406" width="10.85546875" style="18" customWidth="1"/>
    <col min="6407" max="6407" width="14.5703125" style="18" customWidth="1"/>
    <col min="6408" max="6411" width="10.85546875" style="18" customWidth="1"/>
    <col min="6412" max="6412" width="38.140625" style="18" customWidth="1"/>
    <col min="6413" max="6420" width="14.28515625" style="18" customWidth="1"/>
    <col min="6421" max="6656" width="9.140625" style="18"/>
    <col min="6657" max="6657" width="27.7109375" style="18" customWidth="1"/>
    <col min="6658" max="6658" width="14.5703125" style="18" customWidth="1"/>
    <col min="6659" max="6659" width="13.7109375" style="18" customWidth="1"/>
    <col min="6660" max="6660" width="10.85546875" style="18" customWidth="1"/>
    <col min="6661" max="6661" width="13.5703125" style="18" customWidth="1"/>
    <col min="6662" max="6662" width="10.85546875" style="18" customWidth="1"/>
    <col min="6663" max="6663" width="14.5703125" style="18" customWidth="1"/>
    <col min="6664" max="6667" width="10.85546875" style="18" customWidth="1"/>
    <col min="6668" max="6668" width="38.140625" style="18" customWidth="1"/>
    <col min="6669" max="6676" width="14.28515625" style="18" customWidth="1"/>
    <col min="6677" max="6912" width="9.140625" style="18"/>
    <col min="6913" max="6913" width="27.7109375" style="18" customWidth="1"/>
    <col min="6914" max="6914" width="14.5703125" style="18" customWidth="1"/>
    <col min="6915" max="6915" width="13.7109375" style="18" customWidth="1"/>
    <col min="6916" max="6916" width="10.85546875" style="18" customWidth="1"/>
    <col min="6917" max="6917" width="13.5703125" style="18" customWidth="1"/>
    <col min="6918" max="6918" width="10.85546875" style="18" customWidth="1"/>
    <col min="6919" max="6919" width="14.5703125" style="18" customWidth="1"/>
    <col min="6920" max="6923" width="10.85546875" style="18" customWidth="1"/>
    <col min="6924" max="6924" width="38.140625" style="18" customWidth="1"/>
    <col min="6925" max="6932" width="14.28515625" style="18" customWidth="1"/>
    <col min="6933" max="7168" width="9.140625" style="18"/>
    <col min="7169" max="7169" width="27.7109375" style="18" customWidth="1"/>
    <col min="7170" max="7170" width="14.5703125" style="18" customWidth="1"/>
    <col min="7171" max="7171" width="13.7109375" style="18" customWidth="1"/>
    <col min="7172" max="7172" width="10.85546875" style="18" customWidth="1"/>
    <col min="7173" max="7173" width="13.5703125" style="18" customWidth="1"/>
    <col min="7174" max="7174" width="10.85546875" style="18" customWidth="1"/>
    <col min="7175" max="7175" width="14.5703125" style="18" customWidth="1"/>
    <col min="7176" max="7179" width="10.85546875" style="18" customWidth="1"/>
    <col min="7180" max="7180" width="38.140625" style="18" customWidth="1"/>
    <col min="7181" max="7188" width="14.28515625" style="18" customWidth="1"/>
    <col min="7189" max="7424" width="9.140625" style="18"/>
    <col min="7425" max="7425" width="27.7109375" style="18" customWidth="1"/>
    <col min="7426" max="7426" width="14.5703125" style="18" customWidth="1"/>
    <col min="7427" max="7427" width="13.7109375" style="18" customWidth="1"/>
    <col min="7428" max="7428" width="10.85546875" style="18" customWidth="1"/>
    <col min="7429" max="7429" width="13.5703125" style="18" customWidth="1"/>
    <col min="7430" max="7430" width="10.85546875" style="18" customWidth="1"/>
    <col min="7431" max="7431" width="14.5703125" style="18" customWidth="1"/>
    <col min="7432" max="7435" width="10.85546875" style="18" customWidth="1"/>
    <col min="7436" max="7436" width="38.140625" style="18" customWidth="1"/>
    <col min="7437" max="7444" width="14.28515625" style="18" customWidth="1"/>
    <col min="7445" max="7680" width="9.140625" style="18"/>
    <col min="7681" max="7681" width="27.7109375" style="18" customWidth="1"/>
    <col min="7682" max="7682" width="14.5703125" style="18" customWidth="1"/>
    <col min="7683" max="7683" width="13.7109375" style="18" customWidth="1"/>
    <col min="7684" max="7684" width="10.85546875" style="18" customWidth="1"/>
    <col min="7685" max="7685" width="13.5703125" style="18" customWidth="1"/>
    <col min="7686" max="7686" width="10.85546875" style="18" customWidth="1"/>
    <col min="7687" max="7687" width="14.5703125" style="18" customWidth="1"/>
    <col min="7688" max="7691" width="10.85546875" style="18" customWidth="1"/>
    <col min="7692" max="7692" width="38.140625" style="18" customWidth="1"/>
    <col min="7693" max="7700" width="14.28515625" style="18" customWidth="1"/>
    <col min="7701" max="7936" width="9.140625" style="18"/>
    <col min="7937" max="7937" width="27.7109375" style="18" customWidth="1"/>
    <col min="7938" max="7938" width="14.5703125" style="18" customWidth="1"/>
    <col min="7939" max="7939" width="13.7109375" style="18" customWidth="1"/>
    <col min="7940" max="7940" width="10.85546875" style="18" customWidth="1"/>
    <col min="7941" max="7941" width="13.5703125" style="18" customWidth="1"/>
    <col min="7942" max="7942" width="10.85546875" style="18" customWidth="1"/>
    <col min="7943" max="7943" width="14.5703125" style="18" customWidth="1"/>
    <col min="7944" max="7947" width="10.85546875" style="18" customWidth="1"/>
    <col min="7948" max="7948" width="38.140625" style="18" customWidth="1"/>
    <col min="7949" max="7956" width="14.28515625" style="18" customWidth="1"/>
    <col min="7957" max="8192" width="9.140625" style="18"/>
    <col min="8193" max="8193" width="27.7109375" style="18" customWidth="1"/>
    <col min="8194" max="8194" width="14.5703125" style="18" customWidth="1"/>
    <col min="8195" max="8195" width="13.7109375" style="18" customWidth="1"/>
    <col min="8196" max="8196" width="10.85546875" style="18" customWidth="1"/>
    <col min="8197" max="8197" width="13.5703125" style="18" customWidth="1"/>
    <col min="8198" max="8198" width="10.85546875" style="18" customWidth="1"/>
    <col min="8199" max="8199" width="14.5703125" style="18" customWidth="1"/>
    <col min="8200" max="8203" width="10.85546875" style="18" customWidth="1"/>
    <col min="8204" max="8204" width="38.140625" style="18" customWidth="1"/>
    <col min="8205" max="8212" width="14.28515625" style="18" customWidth="1"/>
    <col min="8213" max="8448" width="9.140625" style="18"/>
    <col min="8449" max="8449" width="27.7109375" style="18" customWidth="1"/>
    <col min="8450" max="8450" width="14.5703125" style="18" customWidth="1"/>
    <col min="8451" max="8451" width="13.7109375" style="18" customWidth="1"/>
    <col min="8452" max="8452" width="10.85546875" style="18" customWidth="1"/>
    <col min="8453" max="8453" width="13.5703125" style="18" customWidth="1"/>
    <col min="8454" max="8454" width="10.85546875" style="18" customWidth="1"/>
    <col min="8455" max="8455" width="14.5703125" style="18" customWidth="1"/>
    <col min="8456" max="8459" width="10.85546875" style="18" customWidth="1"/>
    <col min="8460" max="8460" width="38.140625" style="18" customWidth="1"/>
    <col min="8461" max="8468" width="14.28515625" style="18" customWidth="1"/>
    <col min="8469" max="8704" width="9.140625" style="18"/>
    <col min="8705" max="8705" width="27.7109375" style="18" customWidth="1"/>
    <col min="8706" max="8706" width="14.5703125" style="18" customWidth="1"/>
    <col min="8707" max="8707" width="13.7109375" style="18" customWidth="1"/>
    <col min="8708" max="8708" width="10.85546875" style="18" customWidth="1"/>
    <col min="8709" max="8709" width="13.5703125" style="18" customWidth="1"/>
    <col min="8710" max="8710" width="10.85546875" style="18" customWidth="1"/>
    <col min="8711" max="8711" width="14.5703125" style="18" customWidth="1"/>
    <col min="8712" max="8715" width="10.85546875" style="18" customWidth="1"/>
    <col min="8716" max="8716" width="38.140625" style="18" customWidth="1"/>
    <col min="8717" max="8724" width="14.28515625" style="18" customWidth="1"/>
    <col min="8725" max="8960" width="9.140625" style="18"/>
    <col min="8961" max="8961" width="27.7109375" style="18" customWidth="1"/>
    <col min="8962" max="8962" width="14.5703125" style="18" customWidth="1"/>
    <col min="8963" max="8963" width="13.7109375" style="18" customWidth="1"/>
    <col min="8964" max="8964" width="10.85546875" style="18" customWidth="1"/>
    <col min="8965" max="8965" width="13.5703125" style="18" customWidth="1"/>
    <col min="8966" max="8966" width="10.85546875" style="18" customWidth="1"/>
    <col min="8967" max="8967" width="14.5703125" style="18" customWidth="1"/>
    <col min="8968" max="8971" width="10.85546875" style="18" customWidth="1"/>
    <col min="8972" max="8972" width="38.140625" style="18" customWidth="1"/>
    <col min="8973" max="8980" width="14.28515625" style="18" customWidth="1"/>
    <col min="8981" max="9216" width="9.140625" style="18"/>
    <col min="9217" max="9217" width="27.7109375" style="18" customWidth="1"/>
    <col min="9218" max="9218" width="14.5703125" style="18" customWidth="1"/>
    <col min="9219" max="9219" width="13.7109375" style="18" customWidth="1"/>
    <col min="9220" max="9220" width="10.85546875" style="18" customWidth="1"/>
    <col min="9221" max="9221" width="13.5703125" style="18" customWidth="1"/>
    <col min="9222" max="9222" width="10.85546875" style="18" customWidth="1"/>
    <col min="9223" max="9223" width="14.5703125" style="18" customWidth="1"/>
    <col min="9224" max="9227" width="10.85546875" style="18" customWidth="1"/>
    <col min="9228" max="9228" width="38.140625" style="18" customWidth="1"/>
    <col min="9229" max="9236" width="14.28515625" style="18" customWidth="1"/>
    <col min="9237" max="9472" width="9.140625" style="18"/>
    <col min="9473" max="9473" width="27.7109375" style="18" customWidth="1"/>
    <col min="9474" max="9474" width="14.5703125" style="18" customWidth="1"/>
    <col min="9475" max="9475" width="13.7109375" style="18" customWidth="1"/>
    <col min="9476" max="9476" width="10.85546875" style="18" customWidth="1"/>
    <col min="9477" max="9477" width="13.5703125" style="18" customWidth="1"/>
    <col min="9478" max="9478" width="10.85546875" style="18" customWidth="1"/>
    <col min="9479" max="9479" width="14.5703125" style="18" customWidth="1"/>
    <col min="9480" max="9483" width="10.85546875" style="18" customWidth="1"/>
    <col min="9484" max="9484" width="38.140625" style="18" customWidth="1"/>
    <col min="9485" max="9492" width="14.28515625" style="18" customWidth="1"/>
    <col min="9493" max="9728" width="9.140625" style="18"/>
    <col min="9729" max="9729" width="27.7109375" style="18" customWidth="1"/>
    <col min="9730" max="9730" width="14.5703125" style="18" customWidth="1"/>
    <col min="9731" max="9731" width="13.7109375" style="18" customWidth="1"/>
    <col min="9732" max="9732" width="10.85546875" style="18" customWidth="1"/>
    <col min="9733" max="9733" width="13.5703125" style="18" customWidth="1"/>
    <col min="9734" max="9734" width="10.85546875" style="18" customWidth="1"/>
    <col min="9735" max="9735" width="14.5703125" style="18" customWidth="1"/>
    <col min="9736" max="9739" width="10.85546875" style="18" customWidth="1"/>
    <col min="9740" max="9740" width="38.140625" style="18" customWidth="1"/>
    <col min="9741" max="9748" width="14.28515625" style="18" customWidth="1"/>
    <col min="9749" max="9984" width="9.140625" style="18"/>
    <col min="9985" max="9985" width="27.7109375" style="18" customWidth="1"/>
    <col min="9986" max="9986" width="14.5703125" style="18" customWidth="1"/>
    <col min="9987" max="9987" width="13.7109375" style="18" customWidth="1"/>
    <col min="9988" max="9988" width="10.85546875" style="18" customWidth="1"/>
    <col min="9989" max="9989" width="13.5703125" style="18" customWidth="1"/>
    <col min="9990" max="9990" width="10.85546875" style="18" customWidth="1"/>
    <col min="9991" max="9991" width="14.5703125" style="18" customWidth="1"/>
    <col min="9992" max="9995" width="10.85546875" style="18" customWidth="1"/>
    <col min="9996" max="9996" width="38.140625" style="18" customWidth="1"/>
    <col min="9997" max="10004" width="14.28515625" style="18" customWidth="1"/>
    <col min="10005" max="10240" width="9.140625" style="18"/>
    <col min="10241" max="10241" width="27.7109375" style="18" customWidth="1"/>
    <col min="10242" max="10242" width="14.5703125" style="18" customWidth="1"/>
    <col min="10243" max="10243" width="13.7109375" style="18" customWidth="1"/>
    <col min="10244" max="10244" width="10.85546875" style="18" customWidth="1"/>
    <col min="10245" max="10245" width="13.5703125" style="18" customWidth="1"/>
    <col min="10246" max="10246" width="10.85546875" style="18" customWidth="1"/>
    <col min="10247" max="10247" width="14.5703125" style="18" customWidth="1"/>
    <col min="10248" max="10251" width="10.85546875" style="18" customWidth="1"/>
    <col min="10252" max="10252" width="38.140625" style="18" customWidth="1"/>
    <col min="10253" max="10260" width="14.28515625" style="18" customWidth="1"/>
    <col min="10261" max="10496" width="9.140625" style="18"/>
    <col min="10497" max="10497" width="27.7109375" style="18" customWidth="1"/>
    <col min="10498" max="10498" width="14.5703125" style="18" customWidth="1"/>
    <col min="10499" max="10499" width="13.7109375" style="18" customWidth="1"/>
    <col min="10500" max="10500" width="10.85546875" style="18" customWidth="1"/>
    <col min="10501" max="10501" width="13.5703125" style="18" customWidth="1"/>
    <col min="10502" max="10502" width="10.85546875" style="18" customWidth="1"/>
    <col min="10503" max="10503" width="14.5703125" style="18" customWidth="1"/>
    <col min="10504" max="10507" width="10.85546875" style="18" customWidth="1"/>
    <col min="10508" max="10508" width="38.140625" style="18" customWidth="1"/>
    <col min="10509" max="10516" width="14.28515625" style="18" customWidth="1"/>
    <col min="10517" max="10752" width="9.140625" style="18"/>
    <col min="10753" max="10753" width="27.7109375" style="18" customWidth="1"/>
    <col min="10754" max="10754" width="14.5703125" style="18" customWidth="1"/>
    <col min="10755" max="10755" width="13.7109375" style="18" customWidth="1"/>
    <col min="10756" max="10756" width="10.85546875" style="18" customWidth="1"/>
    <col min="10757" max="10757" width="13.5703125" style="18" customWidth="1"/>
    <col min="10758" max="10758" width="10.85546875" style="18" customWidth="1"/>
    <col min="10759" max="10759" width="14.5703125" style="18" customWidth="1"/>
    <col min="10760" max="10763" width="10.85546875" style="18" customWidth="1"/>
    <col min="10764" max="10764" width="38.140625" style="18" customWidth="1"/>
    <col min="10765" max="10772" width="14.28515625" style="18" customWidth="1"/>
    <col min="10773" max="11008" width="9.140625" style="18"/>
    <col min="11009" max="11009" width="27.7109375" style="18" customWidth="1"/>
    <col min="11010" max="11010" width="14.5703125" style="18" customWidth="1"/>
    <col min="11011" max="11011" width="13.7109375" style="18" customWidth="1"/>
    <col min="11012" max="11012" width="10.85546875" style="18" customWidth="1"/>
    <col min="11013" max="11013" width="13.5703125" style="18" customWidth="1"/>
    <col min="11014" max="11014" width="10.85546875" style="18" customWidth="1"/>
    <col min="11015" max="11015" width="14.5703125" style="18" customWidth="1"/>
    <col min="11016" max="11019" width="10.85546875" style="18" customWidth="1"/>
    <col min="11020" max="11020" width="38.140625" style="18" customWidth="1"/>
    <col min="11021" max="11028" width="14.28515625" style="18" customWidth="1"/>
    <col min="11029" max="11264" width="9.140625" style="18"/>
    <col min="11265" max="11265" width="27.7109375" style="18" customWidth="1"/>
    <col min="11266" max="11266" width="14.5703125" style="18" customWidth="1"/>
    <col min="11267" max="11267" width="13.7109375" style="18" customWidth="1"/>
    <col min="11268" max="11268" width="10.85546875" style="18" customWidth="1"/>
    <col min="11269" max="11269" width="13.5703125" style="18" customWidth="1"/>
    <col min="11270" max="11270" width="10.85546875" style="18" customWidth="1"/>
    <col min="11271" max="11271" width="14.5703125" style="18" customWidth="1"/>
    <col min="11272" max="11275" width="10.85546875" style="18" customWidth="1"/>
    <col min="11276" max="11276" width="38.140625" style="18" customWidth="1"/>
    <col min="11277" max="11284" width="14.28515625" style="18" customWidth="1"/>
    <col min="11285" max="11520" width="9.140625" style="18"/>
    <col min="11521" max="11521" width="27.7109375" style="18" customWidth="1"/>
    <col min="11522" max="11522" width="14.5703125" style="18" customWidth="1"/>
    <col min="11523" max="11523" width="13.7109375" style="18" customWidth="1"/>
    <col min="11524" max="11524" width="10.85546875" style="18" customWidth="1"/>
    <col min="11525" max="11525" width="13.5703125" style="18" customWidth="1"/>
    <col min="11526" max="11526" width="10.85546875" style="18" customWidth="1"/>
    <col min="11527" max="11527" width="14.5703125" style="18" customWidth="1"/>
    <col min="11528" max="11531" width="10.85546875" style="18" customWidth="1"/>
    <col min="11532" max="11532" width="38.140625" style="18" customWidth="1"/>
    <col min="11533" max="11540" width="14.28515625" style="18" customWidth="1"/>
    <col min="11541" max="11776" width="9.140625" style="18"/>
    <col min="11777" max="11777" width="27.7109375" style="18" customWidth="1"/>
    <col min="11778" max="11778" width="14.5703125" style="18" customWidth="1"/>
    <col min="11779" max="11779" width="13.7109375" style="18" customWidth="1"/>
    <col min="11780" max="11780" width="10.85546875" style="18" customWidth="1"/>
    <col min="11781" max="11781" width="13.5703125" style="18" customWidth="1"/>
    <col min="11782" max="11782" width="10.85546875" style="18" customWidth="1"/>
    <col min="11783" max="11783" width="14.5703125" style="18" customWidth="1"/>
    <col min="11784" max="11787" width="10.85546875" style="18" customWidth="1"/>
    <col min="11788" max="11788" width="38.140625" style="18" customWidth="1"/>
    <col min="11789" max="11796" width="14.28515625" style="18" customWidth="1"/>
    <col min="11797" max="12032" width="9.140625" style="18"/>
    <col min="12033" max="12033" width="27.7109375" style="18" customWidth="1"/>
    <col min="12034" max="12034" width="14.5703125" style="18" customWidth="1"/>
    <col min="12035" max="12035" width="13.7109375" style="18" customWidth="1"/>
    <col min="12036" max="12036" width="10.85546875" style="18" customWidth="1"/>
    <col min="12037" max="12037" width="13.5703125" style="18" customWidth="1"/>
    <col min="12038" max="12038" width="10.85546875" style="18" customWidth="1"/>
    <col min="12039" max="12039" width="14.5703125" style="18" customWidth="1"/>
    <col min="12040" max="12043" width="10.85546875" style="18" customWidth="1"/>
    <col min="12044" max="12044" width="38.140625" style="18" customWidth="1"/>
    <col min="12045" max="12052" width="14.28515625" style="18" customWidth="1"/>
    <col min="12053" max="12288" width="9.140625" style="18"/>
    <col min="12289" max="12289" width="27.7109375" style="18" customWidth="1"/>
    <col min="12290" max="12290" width="14.5703125" style="18" customWidth="1"/>
    <col min="12291" max="12291" width="13.7109375" style="18" customWidth="1"/>
    <col min="12292" max="12292" width="10.85546875" style="18" customWidth="1"/>
    <col min="12293" max="12293" width="13.5703125" style="18" customWidth="1"/>
    <col min="12294" max="12294" width="10.85546875" style="18" customWidth="1"/>
    <col min="12295" max="12295" width="14.5703125" style="18" customWidth="1"/>
    <col min="12296" max="12299" width="10.85546875" style="18" customWidth="1"/>
    <col min="12300" max="12300" width="38.140625" style="18" customWidth="1"/>
    <col min="12301" max="12308" width="14.28515625" style="18" customWidth="1"/>
    <col min="12309" max="12544" width="9.140625" style="18"/>
    <col min="12545" max="12545" width="27.7109375" style="18" customWidth="1"/>
    <col min="12546" max="12546" width="14.5703125" style="18" customWidth="1"/>
    <col min="12547" max="12547" width="13.7109375" style="18" customWidth="1"/>
    <col min="12548" max="12548" width="10.85546875" style="18" customWidth="1"/>
    <col min="12549" max="12549" width="13.5703125" style="18" customWidth="1"/>
    <col min="12550" max="12550" width="10.85546875" style="18" customWidth="1"/>
    <col min="12551" max="12551" width="14.5703125" style="18" customWidth="1"/>
    <col min="12552" max="12555" width="10.85546875" style="18" customWidth="1"/>
    <col min="12556" max="12556" width="38.140625" style="18" customWidth="1"/>
    <col min="12557" max="12564" width="14.28515625" style="18" customWidth="1"/>
    <col min="12565" max="12800" width="9.140625" style="18"/>
    <col min="12801" max="12801" width="27.7109375" style="18" customWidth="1"/>
    <col min="12802" max="12802" width="14.5703125" style="18" customWidth="1"/>
    <col min="12803" max="12803" width="13.7109375" style="18" customWidth="1"/>
    <col min="12804" max="12804" width="10.85546875" style="18" customWidth="1"/>
    <col min="12805" max="12805" width="13.5703125" style="18" customWidth="1"/>
    <col min="12806" max="12806" width="10.85546875" style="18" customWidth="1"/>
    <col min="12807" max="12807" width="14.5703125" style="18" customWidth="1"/>
    <col min="12808" max="12811" width="10.85546875" style="18" customWidth="1"/>
    <col min="12812" max="12812" width="38.140625" style="18" customWidth="1"/>
    <col min="12813" max="12820" width="14.28515625" style="18" customWidth="1"/>
    <col min="12821" max="13056" width="9.140625" style="18"/>
    <col min="13057" max="13057" width="27.7109375" style="18" customWidth="1"/>
    <col min="13058" max="13058" width="14.5703125" style="18" customWidth="1"/>
    <col min="13059" max="13059" width="13.7109375" style="18" customWidth="1"/>
    <col min="13060" max="13060" width="10.85546875" style="18" customWidth="1"/>
    <col min="13061" max="13061" width="13.5703125" style="18" customWidth="1"/>
    <col min="13062" max="13062" width="10.85546875" style="18" customWidth="1"/>
    <col min="13063" max="13063" width="14.5703125" style="18" customWidth="1"/>
    <col min="13064" max="13067" width="10.85546875" style="18" customWidth="1"/>
    <col min="13068" max="13068" width="38.140625" style="18" customWidth="1"/>
    <col min="13069" max="13076" width="14.28515625" style="18" customWidth="1"/>
    <col min="13077" max="13312" width="9.140625" style="18"/>
    <col min="13313" max="13313" width="27.7109375" style="18" customWidth="1"/>
    <col min="13314" max="13314" width="14.5703125" style="18" customWidth="1"/>
    <col min="13315" max="13315" width="13.7109375" style="18" customWidth="1"/>
    <col min="13316" max="13316" width="10.85546875" style="18" customWidth="1"/>
    <col min="13317" max="13317" width="13.5703125" style="18" customWidth="1"/>
    <col min="13318" max="13318" width="10.85546875" style="18" customWidth="1"/>
    <col min="13319" max="13319" width="14.5703125" style="18" customWidth="1"/>
    <col min="13320" max="13323" width="10.85546875" style="18" customWidth="1"/>
    <col min="13324" max="13324" width="38.140625" style="18" customWidth="1"/>
    <col min="13325" max="13332" width="14.28515625" style="18" customWidth="1"/>
    <col min="13333" max="13568" width="9.140625" style="18"/>
    <col min="13569" max="13569" width="27.7109375" style="18" customWidth="1"/>
    <col min="13570" max="13570" width="14.5703125" style="18" customWidth="1"/>
    <col min="13571" max="13571" width="13.7109375" style="18" customWidth="1"/>
    <col min="13572" max="13572" width="10.85546875" style="18" customWidth="1"/>
    <col min="13573" max="13573" width="13.5703125" style="18" customWidth="1"/>
    <col min="13574" max="13574" width="10.85546875" style="18" customWidth="1"/>
    <col min="13575" max="13575" width="14.5703125" style="18" customWidth="1"/>
    <col min="13576" max="13579" width="10.85546875" style="18" customWidth="1"/>
    <col min="13580" max="13580" width="38.140625" style="18" customWidth="1"/>
    <col min="13581" max="13588" width="14.28515625" style="18" customWidth="1"/>
    <col min="13589" max="13824" width="9.140625" style="18"/>
    <col min="13825" max="13825" width="27.7109375" style="18" customWidth="1"/>
    <col min="13826" max="13826" width="14.5703125" style="18" customWidth="1"/>
    <col min="13827" max="13827" width="13.7109375" style="18" customWidth="1"/>
    <col min="13828" max="13828" width="10.85546875" style="18" customWidth="1"/>
    <col min="13829" max="13829" width="13.5703125" style="18" customWidth="1"/>
    <col min="13830" max="13830" width="10.85546875" style="18" customWidth="1"/>
    <col min="13831" max="13831" width="14.5703125" style="18" customWidth="1"/>
    <col min="13832" max="13835" width="10.85546875" style="18" customWidth="1"/>
    <col min="13836" max="13836" width="38.140625" style="18" customWidth="1"/>
    <col min="13837" max="13844" width="14.28515625" style="18" customWidth="1"/>
    <col min="13845" max="14080" width="9.140625" style="18"/>
    <col min="14081" max="14081" width="27.7109375" style="18" customWidth="1"/>
    <col min="14082" max="14082" width="14.5703125" style="18" customWidth="1"/>
    <col min="14083" max="14083" width="13.7109375" style="18" customWidth="1"/>
    <col min="14084" max="14084" width="10.85546875" style="18" customWidth="1"/>
    <col min="14085" max="14085" width="13.5703125" style="18" customWidth="1"/>
    <col min="14086" max="14086" width="10.85546875" style="18" customWidth="1"/>
    <col min="14087" max="14087" width="14.5703125" style="18" customWidth="1"/>
    <col min="14088" max="14091" width="10.85546875" style="18" customWidth="1"/>
    <col min="14092" max="14092" width="38.140625" style="18" customWidth="1"/>
    <col min="14093" max="14100" width="14.28515625" style="18" customWidth="1"/>
    <col min="14101" max="14336" width="9.140625" style="18"/>
    <col min="14337" max="14337" width="27.7109375" style="18" customWidth="1"/>
    <col min="14338" max="14338" width="14.5703125" style="18" customWidth="1"/>
    <col min="14339" max="14339" width="13.7109375" style="18" customWidth="1"/>
    <col min="14340" max="14340" width="10.85546875" style="18" customWidth="1"/>
    <col min="14341" max="14341" width="13.5703125" style="18" customWidth="1"/>
    <col min="14342" max="14342" width="10.85546875" style="18" customWidth="1"/>
    <col min="14343" max="14343" width="14.5703125" style="18" customWidth="1"/>
    <col min="14344" max="14347" width="10.85546875" style="18" customWidth="1"/>
    <col min="14348" max="14348" width="38.140625" style="18" customWidth="1"/>
    <col min="14349" max="14356" width="14.28515625" style="18" customWidth="1"/>
    <col min="14357" max="14592" width="9.140625" style="18"/>
    <col min="14593" max="14593" width="27.7109375" style="18" customWidth="1"/>
    <col min="14594" max="14594" width="14.5703125" style="18" customWidth="1"/>
    <col min="14595" max="14595" width="13.7109375" style="18" customWidth="1"/>
    <col min="14596" max="14596" width="10.85546875" style="18" customWidth="1"/>
    <col min="14597" max="14597" width="13.5703125" style="18" customWidth="1"/>
    <col min="14598" max="14598" width="10.85546875" style="18" customWidth="1"/>
    <col min="14599" max="14599" width="14.5703125" style="18" customWidth="1"/>
    <col min="14600" max="14603" width="10.85546875" style="18" customWidth="1"/>
    <col min="14604" max="14604" width="38.140625" style="18" customWidth="1"/>
    <col min="14605" max="14612" width="14.28515625" style="18" customWidth="1"/>
    <col min="14613" max="14848" width="9.140625" style="18"/>
    <col min="14849" max="14849" width="27.7109375" style="18" customWidth="1"/>
    <col min="14850" max="14850" width="14.5703125" style="18" customWidth="1"/>
    <col min="14851" max="14851" width="13.7109375" style="18" customWidth="1"/>
    <col min="14852" max="14852" width="10.85546875" style="18" customWidth="1"/>
    <col min="14853" max="14853" width="13.5703125" style="18" customWidth="1"/>
    <col min="14854" max="14854" width="10.85546875" style="18" customWidth="1"/>
    <col min="14855" max="14855" width="14.5703125" style="18" customWidth="1"/>
    <col min="14856" max="14859" width="10.85546875" style="18" customWidth="1"/>
    <col min="14860" max="14860" width="38.140625" style="18" customWidth="1"/>
    <col min="14861" max="14868" width="14.28515625" style="18" customWidth="1"/>
    <col min="14869" max="15104" width="9.140625" style="18"/>
    <col min="15105" max="15105" width="27.7109375" style="18" customWidth="1"/>
    <col min="15106" max="15106" width="14.5703125" style="18" customWidth="1"/>
    <col min="15107" max="15107" width="13.7109375" style="18" customWidth="1"/>
    <col min="15108" max="15108" width="10.85546875" style="18" customWidth="1"/>
    <col min="15109" max="15109" width="13.5703125" style="18" customWidth="1"/>
    <col min="15110" max="15110" width="10.85546875" style="18" customWidth="1"/>
    <col min="15111" max="15111" width="14.5703125" style="18" customWidth="1"/>
    <col min="15112" max="15115" width="10.85546875" style="18" customWidth="1"/>
    <col min="15116" max="15116" width="38.140625" style="18" customWidth="1"/>
    <col min="15117" max="15124" width="14.28515625" style="18" customWidth="1"/>
    <col min="15125" max="15360" width="9.140625" style="18"/>
    <col min="15361" max="15361" width="27.7109375" style="18" customWidth="1"/>
    <col min="15362" max="15362" width="14.5703125" style="18" customWidth="1"/>
    <col min="15363" max="15363" width="13.7109375" style="18" customWidth="1"/>
    <col min="15364" max="15364" width="10.85546875" style="18" customWidth="1"/>
    <col min="15365" max="15365" width="13.5703125" style="18" customWidth="1"/>
    <col min="15366" max="15366" width="10.85546875" style="18" customWidth="1"/>
    <col min="15367" max="15367" width="14.5703125" style="18" customWidth="1"/>
    <col min="15368" max="15371" width="10.85546875" style="18" customWidth="1"/>
    <col min="15372" max="15372" width="38.140625" style="18" customWidth="1"/>
    <col min="15373" max="15380" width="14.28515625" style="18" customWidth="1"/>
    <col min="15381" max="15616" width="9.140625" style="18"/>
    <col min="15617" max="15617" width="27.7109375" style="18" customWidth="1"/>
    <col min="15618" max="15618" width="14.5703125" style="18" customWidth="1"/>
    <col min="15619" max="15619" width="13.7109375" style="18" customWidth="1"/>
    <col min="15620" max="15620" width="10.85546875" style="18" customWidth="1"/>
    <col min="15621" max="15621" width="13.5703125" style="18" customWidth="1"/>
    <col min="15622" max="15622" width="10.85546875" style="18" customWidth="1"/>
    <col min="15623" max="15623" width="14.5703125" style="18" customWidth="1"/>
    <col min="15624" max="15627" width="10.85546875" style="18" customWidth="1"/>
    <col min="15628" max="15628" width="38.140625" style="18" customWidth="1"/>
    <col min="15629" max="15636" width="14.28515625" style="18" customWidth="1"/>
    <col min="15637" max="15872" width="9.140625" style="18"/>
    <col min="15873" max="15873" width="27.7109375" style="18" customWidth="1"/>
    <col min="15874" max="15874" width="14.5703125" style="18" customWidth="1"/>
    <col min="15875" max="15875" width="13.7109375" style="18" customWidth="1"/>
    <col min="15876" max="15876" width="10.85546875" style="18" customWidth="1"/>
    <col min="15877" max="15877" width="13.5703125" style="18" customWidth="1"/>
    <col min="15878" max="15878" width="10.85546875" style="18" customWidth="1"/>
    <col min="15879" max="15879" width="14.5703125" style="18" customWidth="1"/>
    <col min="15880" max="15883" width="10.85546875" style="18" customWidth="1"/>
    <col min="15884" max="15884" width="38.140625" style="18" customWidth="1"/>
    <col min="15885" max="15892" width="14.28515625" style="18" customWidth="1"/>
    <col min="15893" max="16128" width="9.140625" style="18"/>
    <col min="16129" max="16129" width="27.7109375" style="18" customWidth="1"/>
    <col min="16130" max="16130" width="14.5703125" style="18" customWidth="1"/>
    <col min="16131" max="16131" width="13.7109375" style="18" customWidth="1"/>
    <col min="16132" max="16132" width="10.85546875" style="18" customWidth="1"/>
    <col min="16133" max="16133" width="13.5703125" style="18" customWidth="1"/>
    <col min="16134" max="16134" width="10.85546875" style="18" customWidth="1"/>
    <col min="16135" max="16135" width="14.5703125" style="18" customWidth="1"/>
    <col min="16136" max="16139" width="10.85546875" style="18" customWidth="1"/>
    <col min="16140" max="16140" width="38.140625" style="18" customWidth="1"/>
    <col min="16141" max="16148" width="14.28515625" style="18" customWidth="1"/>
    <col min="16149" max="16384" width="9.140625" style="18"/>
  </cols>
  <sheetData>
    <row r="1" spans="1:11" x14ac:dyDescent="0.2">
      <c r="K1" s="489" t="s">
        <v>537</v>
      </c>
    </row>
    <row r="2" spans="1:11" ht="28.5" x14ac:dyDescent="0.2">
      <c r="A2" s="1128" t="s">
        <v>538</v>
      </c>
      <c r="B2" s="1128"/>
      <c r="C2" s="1128"/>
      <c r="D2" s="1128"/>
      <c r="E2" s="1128"/>
      <c r="F2" s="1128"/>
      <c r="G2" s="1128"/>
      <c r="H2" s="1128"/>
      <c r="I2" s="1128"/>
      <c r="J2" s="1128"/>
      <c r="K2" s="1128"/>
    </row>
    <row r="4" spans="1:11" x14ac:dyDescent="0.2">
      <c r="A4" s="1129"/>
      <c r="B4" s="1129"/>
      <c r="C4" s="1129"/>
      <c r="D4" s="1129"/>
      <c r="E4" s="1129"/>
      <c r="F4" s="1129"/>
      <c r="G4" s="1129"/>
      <c r="H4" s="1129"/>
      <c r="I4" s="1129"/>
      <c r="J4" s="1129"/>
      <c r="K4" s="1129"/>
    </row>
    <row r="5" spans="1:11" ht="18" x14ac:dyDescent="0.25">
      <c r="A5" s="490" t="s">
        <v>201</v>
      </c>
      <c r="B5" s="490"/>
      <c r="C5" s="490"/>
      <c r="D5" s="491"/>
      <c r="E5" s="491"/>
      <c r="F5" s="491"/>
      <c r="G5" s="491"/>
      <c r="H5" s="491"/>
      <c r="I5" s="491"/>
      <c r="J5" s="491"/>
      <c r="K5" s="491"/>
    </row>
    <row r="6" spans="1:11" ht="13.5" thickBot="1" x14ac:dyDescent="0.25">
      <c r="A6" s="492"/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20.25" x14ac:dyDescent="0.3">
      <c r="A7" s="1130" t="s">
        <v>539</v>
      </c>
      <c r="B7" s="1131"/>
      <c r="C7" s="1131"/>
      <c r="D7" s="1131"/>
      <c r="E7" s="1131"/>
      <c r="F7" s="1131"/>
      <c r="G7" s="1131"/>
      <c r="H7" s="1131"/>
      <c r="I7" s="1131"/>
      <c r="J7" s="1131"/>
      <c r="K7" s="1132"/>
    </row>
    <row r="8" spans="1:11" ht="18" x14ac:dyDescent="0.25">
      <c r="A8" s="1133"/>
      <c r="B8" s="1134"/>
      <c r="C8" s="1134"/>
      <c r="D8" s="1134"/>
      <c r="E8" s="1134"/>
      <c r="F8" s="1134"/>
      <c r="G8" s="1134"/>
      <c r="H8" s="1134"/>
      <c r="I8" s="1134"/>
      <c r="J8" s="1134"/>
      <c r="K8" s="1135"/>
    </row>
    <row r="9" spans="1:11" ht="18" x14ac:dyDescent="0.25">
      <c r="A9" s="1136" t="s">
        <v>540</v>
      </c>
      <c r="B9" s="1137"/>
      <c r="C9" s="1137"/>
      <c r="D9" s="1137"/>
      <c r="E9" s="1137"/>
      <c r="F9" s="1137"/>
      <c r="G9" s="1137"/>
      <c r="H9" s="1137"/>
      <c r="I9" s="1137"/>
      <c r="J9" s="1137"/>
      <c r="K9" s="1138"/>
    </row>
    <row r="10" spans="1:11" s="50" customFormat="1" ht="49.5" customHeight="1" x14ac:dyDescent="0.25">
      <c r="A10" s="1145" t="s">
        <v>541</v>
      </c>
      <c r="B10" s="1147" t="s">
        <v>542</v>
      </c>
      <c r="C10" s="1147" t="s">
        <v>543</v>
      </c>
      <c r="D10" s="1139" t="s">
        <v>544</v>
      </c>
      <c r="E10" s="1140"/>
      <c r="F10" s="1139" t="s">
        <v>545</v>
      </c>
      <c r="G10" s="1140"/>
      <c r="H10" s="1139" t="s">
        <v>546</v>
      </c>
      <c r="I10" s="1140"/>
      <c r="J10" s="1139" t="s">
        <v>547</v>
      </c>
      <c r="K10" s="1141"/>
    </row>
    <row r="11" spans="1:11" s="50" customFormat="1" ht="52.5" customHeight="1" x14ac:dyDescent="0.25">
      <c r="A11" s="1146"/>
      <c r="B11" s="1148"/>
      <c r="C11" s="1148"/>
      <c r="D11" s="493" t="s">
        <v>548</v>
      </c>
      <c r="E11" s="494" t="s">
        <v>549</v>
      </c>
      <c r="F11" s="493" t="s">
        <v>548</v>
      </c>
      <c r="G11" s="494" t="s">
        <v>549</v>
      </c>
      <c r="H11" s="493" t="s">
        <v>548</v>
      </c>
      <c r="I11" s="494" t="s">
        <v>549</v>
      </c>
      <c r="J11" s="493" t="s">
        <v>548</v>
      </c>
      <c r="K11" s="495" t="s">
        <v>549</v>
      </c>
    </row>
    <row r="12" spans="1:11" x14ac:dyDescent="0.2">
      <c r="A12" s="496"/>
      <c r="B12" s="497"/>
      <c r="C12" s="497"/>
      <c r="D12" s="498"/>
      <c r="E12" s="499"/>
      <c r="F12" s="499"/>
      <c r="G12" s="499"/>
      <c r="H12" s="500"/>
      <c r="I12" s="501"/>
      <c r="J12" s="502">
        <f t="shared" ref="J12:K17" si="0">H12*D12</f>
        <v>0</v>
      </c>
      <c r="K12" s="503">
        <f t="shared" si="0"/>
        <v>0</v>
      </c>
    </row>
    <row r="13" spans="1:11" x14ac:dyDescent="0.2">
      <c r="A13" s="504"/>
      <c r="B13" s="505"/>
      <c r="C13" s="505"/>
      <c r="D13" s="506"/>
      <c r="E13" s="507"/>
      <c r="F13" s="507"/>
      <c r="G13" s="507"/>
      <c r="H13" s="507"/>
      <c r="I13" s="508"/>
      <c r="J13" s="502">
        <f t="shared" si="0"/>
        <v>0</v>
      </c>
      <c r="K13" s="503">
        <f t="shared" si="0"/>
        <v>0</v>
      </c>
    </row>
    <row r="14" spans="1:11" x14ac:dyDescent="0.2">
      <c r="A14" s="504"/>
      <c r="B14" s="505"/>
      <c r="C14" s="505"/>
      <c r="D14" s="506"/>
      <c r="E14" s="507"/>
      <c r="F14" s="507"/>
      <c r="G14" s="507"/>
      <c r="H14" s="507"/>
      <c r="I14" s="508"/>
      <c r="J14" s="502">
        <f t="shared" si="0"/>
        <v>0</v>
      </c>
      <c r="K14" s="503">
        <f t="shared" si="0"/>
        <v>0</v>
      </c>
    </row>
    <row r="15" spans="1:11" x14ac:dyDescent="0.2">
      <c r="A15" s="504"/>
      <c r="B15" s="505"/>
      <c r="C15" s="505"/>
      <c r="D15" s="506"/>
      <c r="E15" s="507"/>
      <c r="F15" s="507"/>
      <c r="G15" s="507"/>
      <c r="H15" s="507"/>
      <c r="I15" s="508"/>
      <c r="J15" s="502">
        <f t="shared" si="0"/>
        <v>0</v>
      </c>
      <c r="K15" s="503">
        <f t="shared" si="0"/>
        <v>0</v>
      </c>
    </row>
    <row r="16" spans="1:11" x14ac:dyDescent="0.2">
      <c r="A16" s="504"/>
      <c r="B16" s="505"/>
      <c r="C16" s="505"/>
      <c r="D16" s="506"/>
      <c r="E16" s="507"/>
      <c r="F16" s="507"/>
      <c r="G16" s="507"/>
      <c r="H16" s="507"/>
      <c r="I16" s="508"/>
      <c r="J16" s="502">
        <f t="shared" si="0"/>
        <v>0</v>
      </c>
      <c r="K16" s="503">
        <f t="shared" si="0"/>
        <v>0</v>
      </c>
    </row>
    <row r="17" spans="1:11" x14ac:dyDescent="0.2">
      <c r="A17" s="509"/>
      <c r="B17" s="510"/>
      <c r="C17" s="510"/>
      <c r="D17" s="511"/>
      <c r="E17" s="512"/>
      <c r="F17" s="512"/>
      <c r="G17" s="512"/>
      <c r="H17" s="512"/>
      <c r="I17" s="513"/>
      <c r="J17" s="514">
        <f t="shared" si="0"/>
        <v>0</v>
      </c>
      <c r="K17" s="515">
        <f t="shared" si="0"/>
        <v>0</v>
      </c>
    </row>
    <row r="18" spans="1:11" x14ac:dyDescent="0.2">
      <c r="A18" s="516"/>
      <c r="B18" s="492"/>
      <c r="C18" s="492"/>
      <c r="D18" s="492"/>
      <c r="E18" s="492"/>
      <c r="F18" s="492"/>
      <c r="G18" s="492"/>
      <c r="H18" s="492"/>
      <c r="I18" s="492"/>
      <c r="J18" s="517"/>
      <c r="K18" s="518"/>
    </row>
    <row r="19" spans="1:11" ht="18" x14ac:dyDescent="0.25">
      <c r="A19" s="1142" t="s">
        <v>550</v>
      </c>
      <c r="B19" s="1143"/>
      <c r="C19" s="1143"/>
      <c r="D19" s="1143"/>
      <c r="E19" s="1143"/>
      <c r="F19" s="1143"/>
      <c r="G19" s="1143"/>
      <c r="H19" s="1143"/>
      <c r="I19" s="1143"/>
      <c r="J19" s="1143"/>
      <c r="K19" s="1144"/>
    </row>
    <row r="20" spans="1:11" ht="59.25" customHeight="1" x14ac:dyDescent="0.2">
      <c r="A20" s="1145" t="s">
        <v>541</v>
      </c>
      <c r="B20" s="1147" t="s">
        <v>542</v>
      </c>
      <c r="C20" s="1147" t="s">
        <v>543</v>
      </c>
      <c r="D20" s="1139" t="s">
        <v>544</v>
      </c>
      <c r="E20" s="1140"/>
      <c r="F20" s="1139" t="s">
        <v>545</v>
      </c>
      <c r="G20" s="1140"/>
      <c r="H20" s="1139" t="s">
        <v>546</v>
      </c>
      <c r="I20" s="1140"/>
      <c r="J20" s="1139" t="s">
        <v>547</v>
      </c>
      <c r="K20" s="1141"/>
    </row>
    <row r="21" spans="1:11" ht="37.5" customHeight="1" x14ac:dyDescent="0.2">
      <c r="A21" s="1146"/>
      <c r="B21" s="1148"/>
      <c r="C21" s="1148"/>
      <c r="D21" s="493" t="s">
        <v>548</v>
      </c>
      <c r="E21" s="494" t="s">
        <v>549</v>
      </c>
      <c r="F21" s="493" t="s">
        <v>548</v>
      </c>
      <c r="G21" s="494" t="s">
        <v>549</v>
      </c>
      <c r="H21" s="493" t="s">
        <v>548</v>
      </c>
      <c r="I21" s="494" t="s">
        <v>549</v>
      </c>
      <c r="J21" s="493" t="s">
        <v>548</v>
      </c>
      <c r="K21" s="495" t="s">
        <v>549</v>
      </c>
    </row>
    <row r="22" spans="1:11" x14ac:dyDescent="0.2">
      <c r="A22" s="496"/>
      <c r="B22" s="497"/>
      <c r="C22" s="497"/>
      <c r="D22" s="498"/>
      <c r="E22" s="499"/>
      <c r="F22" s="499"/>
      <c r="G22" s="499"/>
      <c r="H22" s="500"/>
      <c r="I22" s="501"/>
      <c r="J22" s="502">
        <f t="shared" ref="J22:K27" si="1">H22*D22</f>
        <v>0</v>
      </c>
      <c r="K22" s="503">
        <f t="shared" si="1"/>
        <v>0</v>
      </c>
    </row>
    <row r="23" spans="1:11" x14ac:dyDescent="0.2">
      <c r="A23" s="504"/>
      <c r="B23" s="505"/>
      <c r="C23" s="505"/>
      <c r="D23" s="506"/>
      <c r="E23" s="507"/>
      <c r="F23" s="507"/>
      <c r="G23" s="507"/>
      <c r="H23" s="507"/>
      <c r="I23" s="508"/>
      <c r="J23" s="502">
        <f t="shared" si="1"/>
        <v>0</v>
      </c>
      <c r="K23" s="503">
        <f t="shared" si="1"/>
        <v>0</v>
      </c>
    </row>
    <row r="24" spans="1:11" x14ac:dyDescent="0.2">
      <c r="A24" s="504"/>
      <c r="B24" s="505"/>
      <c r="C24" s="505"/>
      <c r="D24" s="506"/>
      <c r="E24" s="507"/>
      <c r="F24" s="507"/>
      <c r="G24" s="507"/>
      <c r="H24" s="507"/>
      <c r="I24" s="508"/>
      <c r="J24" s="502">
        <f t="shared" si="1"/>
        <v>0</v>
      </c>
      <c r="K24" s="503">
        <f t="shared" si="1"/>
        <v>0</v>
      </c>
    </row>
    <row r="25" spans="1:11" x14ac:dyDescent="0.2">
      <c r="A25" s="504"/>
      <c r="B25" s="505"/>
      <c r="C25" s="505"/>
      <c r="D25" s="506"/>
      <c r="E25" s="507"/>
      <c r="F25" s="507"/>
      <c r="G25" s="507"/>
      <c r="H25" s="507"/>
      <c r="I25" s="508"/>
      <c r="J25" s="502">
        <f t="shared" si="1"/>
        <v>0</v>
      </c>
      <c r="K25" s="503">
        <f t="shared" si="1"/>
        <v>0</v>
      </c>
    </row>
    <row r="26" spans="1:11" x14ac:dyDescent="0.2">
      <c r="A26" s="504"/>
      <c r="B26" s="505"/>
      <c r="C26" s="505"/>
      <c r="D26" s="506"/>
      <c r="E26" s="507"/>
      <c r="F26" s="507"/>
      <c r="G26" s="507"/>
      <c r="H26" s="507"/>
      <c r="I26" s="508"/>
      <c r="J26" s="502">
        <f t="shared" si="1"/>
        <v>0</v>
      </c>
      <c r="K26" s="503">
        <f t="shared" si="1"/>
        <v>0</v>
      </c>
    </row>
    <row r="27" spans="1:11" ht="13.5" thickBot="1" x14ac:dyDescent="0.25">
      <c r="A27" s="519"/>
      <c r="B27" s="520"/>
      <c r="C27" s="520"/>
      <c r="D27" s="521"/>
      <c r="E27" s="522"/>
      <c r="F27" s="522"/>
      <c r="G27" s="522"/>
      <c r="H27" s="522"/>
      <c r="I27" s="523"/>
      <c r="J27" s="524">
        <f t="shared" si="1"/>
        <v>0</v>
      </c>
      <c r="K27" s="525">
        <f t="shared" si="1"/>
        <v>0</v>
      </c>
    </row>
    <row r="29" spans="1:11" ht="13.5" thickBot="1" x14ac:dyDescent="0.25">
      <c r="A29" s="1129"/>
      <c r="B29" s="1129"/>
      <c r="C29" s="1129"/>
      <c r="D29" s="1129"/>
      <c r="E29" s="1129"/>
      <c r="F29" s="1129"/>
      <c r="G29" s="1129"/>
      <c r="H29" s="1129"/>
      <c r="I29" s="1129"/>
      <c r="J29" s="1129"/>
      <c r="K29" s="1129"/>
    </row>
    <row r="30" spans="1:11" ht="20.25" x14ac:dyDescent="0.3">
      <c r="A30" s="1149" t="s">
        <v>551</v>
      </c>
      <c r="B30" s="1150"/>
      <c r="C30" s="1150"/>
      <c r="D30" s="1150"/>
      <c r="E30" s="1150"/>
      <c r="F30" s="1150"/>
      <c r="G30" s="1150"/>
      <c r="H30" s="1150"/>
      <c r="I30" s="1150"/>
      <c r="J30" s="1150"/>
      <c r="K30" s="1151"/>
    </row>
    <row r="31" spans="1:11" ht="18" x14ac:dyDescent="0.25">
      <c r="A31" s="526"/>
      <c r="B31" s="527"/>
      <c r="C31" s="527"/>
      <c r="D31" s="527"/>
      <c r="E31" s="527"/>
      <c r="F31" s="527"/>
      <c r="G31" s="527"/>
      <c r="H31" s="527"/>
      <c r="I31" s="527"/>
      <c r="J31" s="527"/>
      <c r="K31" s="528"/>
    </row>
    <row r="32" spans="1:11" ht="18" x14ac:dyDescent="0.25">
      <c r="A32" s="1136" t="s">
        <v>540</v>
      </c>
      <c r="B32" s="1137"/>
      <c r="C32" s="1137"/>
      <c r="D32" s="1137"/>
      <c r="E32" s="1137"/>
      <c r="F32" s="1137"/>
      <c r="G32" s="1137"/>
      <c r="H32" s="1137"/>
      <c r="I32" s="1137"/>
      <c r="J32" s="1137"/>
      <c r="K32" s="1138"/>
    </row>
    <row r="33" spans="1:11" s="50" customFormat="1" ht="49.5" customHeight="1" x14ac:dyDescent="0.25">
      <c r="A33" s="1145" t="s">
        <v>541</v>
      </c>
      <c r="B33" s="1147" t="s">
        <v>542</v>
      </c>
      <c r="C33" s="1147" t="s">
        <v>543</v>
      </c>
      <c r="D33" s="1139" t="s">
        <v>544</v>
      </c>
      <c r="E33" s="1140"/>
      <c r="F33" s="1139" t="s">
        <v>545</v>
      </c>
      <c r="G33" s="1140"/>
      <c r="H33" s="1139" t="s">
        <v>546</v>
      </c>
      <c r="I33" s="1140"/>
      <c r="J33" s="1139" t="s">
        <v>547</v>
      </c>
      <c r="K33" s="1141"/>
    </row>
    <row r="34" spans="1:11" s="50" customFormat="1" ht="52.5" customHeight="1" x14ac:dyDescent="0.25">
      <c r="A34" s="1146"/>
      <c r="B34" s="1148"/>
      <c r="C34" s="1148"/>
      <c r="D34" s="493" t="s">
        <v>548</v>
      </c>
      <c r="E34" s="494" t="s">
        <v>549</v>
      </c>
      <c r="F34" s="493" t="s">
        <v>548</v>
      </c>
      <c r="G34" s="494" t="s">
        <v>549</v>
      </c>
      <c r="H34" s="493" t="s">
        <v>548</v>
      </c>
      <c r="I34" s="494" t="s">
        <v>549</v>
      </c>
      <c r="J34" s="493" t="s">
        <v>548</v>
      </c>
      <c r="K34" s="495" t="s">
        <v>549</v>
      </c>
    </row>
    <row r="35" spans="1:11" x14ac:dyDescent="0.2">
      <c r="A35" s="496"/>
      <c r="B35" s="497"/>
      <c r="C35" s="497"/>
      <c r="D35" s="498"/>
      <c r="E35" s="499"/>
      <c r="F35" s="499"/>
      <c r="G35" s="499"/>
      <c r="H35" s="500"/>
      <c r="I35" s="501"/>
      <c r="J35" s="502">
        <f t="shared" ref="J35:K40" si="2">H35*D35</f>
        <v>0</v>
      </c>
      <c r="K35" s="503">
        <f t="shared" si="2"/>
        <v>0</v>
      </c>
    </row>
    <row r="36" spans="1:11" x14ac:dyDescent="0.2">
      <c r="A36" s="504"/>
      <c r="B36" s="505"/>
      <c r="C36" s="505"/>
      <c r="D36" s="506"/>
      <c r="E36" s="507"/>
      <c r="F36" s="507"/>
      <c r="G36" s="507"/>
      <c r="H36" s="507"/>
      <c r="I36" s="508"/>
      <c r="J36" s="502">
        <f t="shared" si="2"/>
        <v>0</v>
      </c>
      <c r="K36" s="503">
        <f t="shared" si="2"/>
        <v>0</v>
      </c>
    </row>
    <row r="37" spans="1:11" x14ac:dyDescent="0.2">
      <c r="A37" s="504"/>
      <c r="B37" s="505"/>
      <c r="C37" s="505"/>
      <c r="D37" s="506"/>
      <c r="E37" s="507"/>
      <c r="F37" s="507"/>
      <c r="G37" s="507"/>
      <c r="H37" s="507"/>
      <c r="I37" s="508"/>
      <c r="J37" s="502">
        <f t="shared" si="2"/>
        <v>0</v>
      </c>
      <c r="K37" s="503">
        <f t="shared" si="2"/>
        <v>0</v>
      </c>
    </row>
    <row r="38" spans="1:11" x14ac:dyDescent="0.2">
      <c r="A38" s="504"/>
      <c r="B38" s="505"/>
      <c r="C38" s="505"/>
      <c r="D38" s="506"/>
      <c r="E38" s="507"/>
      <c r="F38" s="507"/>
      <c r="G38" s="507"/>
      <c r="H38" s="507"/>
      <c r="I38" s="508"/>
      <c r="J38" s="502">
        <f t="shared" si="2"/>
        <v>0</v>
      </c>
      <c r="K38" s="503">
        <f t="shared" si="2"/>
        <v>0</v>
      </c>
    </row>
    <row r="39" spans="1:11" x14ac:dyDescent="0.2">
      <c r="A39" s="504"/>
      <c r="B39" s="505"/>
      <c r="C39" s="505"/>
      <c r="D39" s="506"/>
      <c r="E39" s="507"/>
      <c r="F39" s="507"/>
      <c r="G39" s="507"/>
      <c r="H39" s="507"/>
      <c r="I39" s="508"/>
      <c r="J39" s="502">
        <f t="shared" si="2"/>
        <v>0</v>
      </c>
      <c r="K39" s="503">
        <f t="shared" si="2"/>
        <v>0</v>
      </c>
    </row>
    <row r="40" spans="1:11" x14ac:dyDescent="0.2">
      <c r="A40" s="509"/>
      <c r="B40" s="510"/>
      <c r="C40" s="510"/>
      <c r="D40" s="511"/>
      <c r="E40" s="512"/>
      <c r="F40" s="512"/>
      <c r="G40" s="512"/>
      <c r="H40" s="512"/>
      <c r="I40" s="513"/>
      <c r="J40" s="514">
        <f t="shared" si="2"/>
        <v>0</v>
      </c>
      <c r="K40" s="515">
        <f t="shared" si="2"/>
        <v>0</v>
      </c>
    </row>
    <row r="41" spans="1:11" x14ac:dyDescent="0.2">
      <c r="A41" s="516"/>
      <c r="B41" s="492"/>
      <c r="C41" s="492"/>
      <c r="D41" s="492"/>
      <c r="E41" s="492"/>
      <c r="F41" s="492"/>
      <c r="G41" s="492"/>
      <c r="H41" s="492"/>
      <c r="I41" s="492"/>
      <c r="J41" s="517"/>
      <c r="K41" s="518"/>
    </row>
    <row r="42" spans="1:11" ht="18" x14ac:dyDescent="0.25">
      <c r="A42" s="1142" t="s">
        <v>550</v>
      </c>
      <c r="B42" s="1143"/>
      <c r="C42" s="1143"/>
      <c r="D42" s="1143"/>
      <c r="E42" s="1143"/>
      <c r="F42" s="1143"/>
      <c r="G42" s="1143"/>
      <c r="H42" s="1143"/>
      <c r="I42" s="1143"/>
      <c r="J42" s="1143"/>
      <c r="K42" s="1144"/>
    </row>
    <row r="43" spans="1:11" ht="74.25" customHeight="1" x14ac:dyDescent="0.2">
      <c r="A43" s="1145" t="s">
        <v>541</v>
      </c>
      <c r="B43" s="1147" t="s">
        <v>542</v>
      </c>
      <c r="C43" s="1147" t="s">
        <v>543</v>
      </c>
      <c r="D43" s="1139" t="s">
        <v>544</v>
      </c>
      <c r="E43" s="1140"/>
      <c r="F43" s="1139" t="s">
        <v>545</v>
      </c>
      <c r="G43" s="1140"/>
      <c r="H43" s="1139" t="s">
        <v>546</v>
      </c>
      <c r="I43" s="1140"/>
      <c r="J43" s="1139" t="s">
        <v>547</v>
      </c>
      <c r="K43" s="1141"/>
    </row>
    <row r="44" spans="1:11" ht="30" customHeight="1" x14ac:dyDescent="0.2">
      <c r="A44" s="1146"/>
      <c r="B44" s="1148"/>
      <c r="C44" s="1148"/>
      <c r="D44" s="493" t="s">
        <v>548</v>
      </c>
      <c r="E44" s="494" t="s">
        <v>549</v>
      </c>
      <c r="F44" s="493" t="s">
        <v>548</v>
      </c>
      <c r="G44" s="494" t="s">
        <v>549</v>
      </c>
      <c r="H44" s="493" t="s">
        <v>548</v>
      </c>
      <c r="I44" s="494" t="s">
        <v>549</v>
      </c>
      <c r="J44" s="493" t="s">
        <v>548</v>
      </c>
      <c r="K44" s="495" t="s">
        <v>549</v>
      </c>
    </row>
    <row r="45" spans="1:11" x14ac:dyDescent="0.2">
      <c r="A45" s="496"/>
      <c r="B45" s="497"/>
      <c r="C45" s="497"/>
      <c r="D45" s="498"/>
      <c r="E45" s="499"/>
      <c r="F45" s="499"/>
      <c r="G45" s="499"/>
      <c r="H45" s="500"/>
      <c r="I45" s="501"/>
      <c r="J45" s="502">
        <f t="shared" ref="J45:K50" si="3">H45*D45</f>
        <v>0</v>
      </c>
      <c r="K45" s="503">
        <f t="shared" si="3"/>
        <v>0</v>
      </c>
    </row>
    <row r="46" spans="1:11" x14ac:dyDescent="0.2">
      <c r="A46" s="504"/>
      <c r="B46" s="505"/>
      <c r="C46" s="505"/>
      <c r="D46" s="506"/>
      <c r="E46" s="507"/>
      <c r="F46" s="507"/>
      <c r="G46" s="507"/>
      <c r="H46" s="507"/>
      <c r="I46" s="508"/>
      <c r="J46" s="502">
        <f t="shared" si="3"/>
        <v>0</v>
      </c>
      <c r="K46" s="503">
        <f t="shared" si="3"/>
        <v>0</v>
      </c>
    </row>
    <row r="47" spans="1:11" x14ac:dyDescent="0.2">
      <c r="A47" s="504"/>
      <c r="B47" s="505"/>
      <c r="C47" s="505"/>
      <c r="D47" s="506"/>
      <c r="E47" s="507"/>
      <c r="F47" s="507"/>
      <c r="G47" s="507"/>
      <c r="H47" s="507"/>
      <c r="I47" s="508"/>
      <c r="J47" s="502">
        <f t="shared" si="3"/>
        <v>0</v>
      </c>
      <c r="K47" s="503">
        <f t="shared" si="3"/>
        <v>0</v>
      </c>
    </row>
    <row r="48" spans="1:11" x14ac:dyDescent="0.2">
      <c r="A48" s="504"/>
      <c r="B48" s="505"/>
      <c r="C48" s="505"/>
      <c r="D48" s="506"/>
      <c r="E48" s="507"/>
      <c r="F48" s="507"/>
      <c r="G48" s="507"/>
      <c r="H48" s="507"/>
      <c r="I48" s="508"/>
      <c r="J48" s="502">
        <f t="shared" si="3"/>
        <v>0</v>
      </c>
      <c r="K48" s="503">
        <f t="shared" si="3"/>
        <v>0</v>
      </c>
    </row>
    <row r="49" spans="1:11" x14ac:dyDescent="0.2">
      <c r="A49" s="504"/>
      <c r="B49" s="505"/>
      <c r="C49" s="505"/>
      <c r="D49" s="506"/>
      <c r="E49" s="507"/>
      <c r="F49" s="507"/>
      <c r="G49" s="507"/>
      <c r="H49" s="507"/>
      <c r="I49" s="508"/>
      <c r="J49" s="502">
        <f t="shared" si="3"/>
        <v>0</v>
      </c>
      <c r="K49" s="503">
        <f t="shared" si="3"/>
        <v>0</v>
      </c>
    </row>
    <row r="50" spans="1:11" ht="13.5" thickBot="1" x14ac:dyDescent="0.25">
      <c r="A50" s="519"/>
      <c r="B50" s="520"/>
      <c r="C50" s="520"/>
      <c r="D50" s="521"/>
      <c r="E50" s="522"/>
      <c r="F50" s="522"/>
      <c r="G50" s="522"/>
      <c r="H50" s="522"/>
      <c r="I50" s="523"/>
      <c r="J50" s="524">
        <f t="shared" si="3"/>
        <v>0</v>
      </c>
      <c r="K50" s="525">
        <f t="shared" si="3"/>
        <v>0</v>
      </c>
    </row>
    <row r="52" spans="1:11" ht="13.5" thickBot="1" x14ac:dyDescent="0.25"/>
    <row r="53" spans="1:11" ht="45.75" customHeight="1" x14ac:dyDescent="0.3">
      <c r="A53" s="1152" t="s">
        <v>552</v>
      </c>
      <c r="B53" s="1153"/>
      <c r="C53" s="1153"/>
      <c r="D53" s="1153"/>
      <c r="E53" s="1153"/>
      <c r="F53" s="1153"/>
      <c r="G53" s="1153"/>
      <c r="H53" s="1153"/>
      <c r="I53" s="1153"/>
      <c r="J53" s="1153"/>
      <c r="K53" s="1154"/>
    </row>
    <row r="54" spans="1:11" ht="18" x14ac:dyDescent="0.25">
      <c r="A54" s="526"/>
      <c r="B54" s="527"/>
      <c r="C54" s="527"/>
      <c r="D54" s="527"/>
      <c r="E54" s="527"/>
      <c r="F54" s="527"/>
      <c r="G54" s="527"/>
      <c r="H54" s="527"/>
      <c r="I54" s="527"/>
      <c r="J54" s="527"/>
      <c r="K54" s="528"/>
    </row>
    <row r="55" spans="1:11" ht="18" x14ac:dyDescent="0.25">
      <c r="A55" s="1136" t="s">
        <v>540</v>
      </c>
      <c r="B55" s="1137"/>
      <c r="C55" s="1137"/>
      <c r="D55" s="1137"/>
      <c r="E55" s="1137"/>
      <c r="F55" s="1137"/>
      <c r="G55" s="1137"/>
      <c r="H55" s="1137"/>
      <c r="I55" s="1137"/>
      <c r="J55" s="1137"/>
      <c r="K55" s="1138"/>
    </row>
    <row r="56" spans="1:11" s="50" customFormat="1" ht="49.5" customHeight="1" x14ac:dyDescent="0.25">
      <c r="A56" s="1145" t="s">
        <v>541</v>
      </c>
      <c r="B56" s="1147" t="s">
        <v>542</v>
      </c>
      <c r="C56" s="1147" t="s">
        <v>543</v>
      </c>
      <c r="D56" s="1139" t="s">
        <v>544</v>
      </c>
      <c r="E56" s="1140"/>
      <c r="F56" s="1139" t="s">
        <v>545</v>
      </c>
      <c r="G56" s="1140"/>
      <c r="H56" s="1139" t="s">
        <v>546</v>
      </c>
      <c r="I56" s="1140"/>
      <c r="J56" s="1139" t="s">
        <v>547</v>
      </c>
      <c r="K56" s="1141"/>
    </row>
    <row r="57" spans="1:11" s="50" customFormat="1" ht="52.5" customHeight="1" x14ac:dyDescent="0.25">
      <c r="A57" s="1146"/>
      <c r="B57" s="1148"/>
      <c r="C57" s="1148"/>
      <c r="D57" s="493" t="s">
        <v>548</v>
      </c>
      <c r="E57" s="494" t="s">
        <v>549</v>
      </c>
      <c r="F57" s="493" t="s">
        <v>548</v>
      </c>
      <c r="G57" s="494" t="s">
        <v>549</v>
      </c>
      <c r="H57" s="493" t="s">
        <v>548</v>
      </c>
      <c r="I57" s="494" t="s">
        <v>549</v>
      </c>
      <c r="J57" s="493" t="s">
        <v>548</v>
      </c>
      <c r="K57" s="495" t="s">
        <v>549</v>
      </c>
    </row>
    <row r="58" spans="1:11" x14ac:dyDescent="0.2">
      <c r="A58" s="496"/>
      <c r="B58" s="497"/>
      <c r="C58" s="497"/>
      <c r="D58" s="498"/>
      <c r="E58" s="499"/>
      <c r="F58" s="499"/>
      <c r="G58" s="499"/>
      <c r="H58" s="500"/>
      <c r="I58" s="501"/>
      <c r="J58" s="502">
        <f t="shared" ref="J58:K63" si="4">H58*D58</f>
        <v>0</v>
      </c>
      <c r="K58" s="503">
        <f t="shared" si="4"/>
        <v>0</v>
      </c>
    </row>
    <row r="59" spans="1:11" x14ac:dyDescent="0.2">
      <c r="A59" s="504"/>
      <c r="B59" s="505"/>
      <c r="C59" s="505"/>
      <c r="D59" s="506"/>
      <c r="E59" s="507"/>
      <c r="F59" s="507"/>
      <c r="G59" s="507"/>
      <c r="H59" s="507"/>
      <c r="I59" s="508"/>
      <c r="J59" s="502">
        <f t="shared" si="4"/>
        <v>0</v>
      </c>
      <c r="K59" s="503">
        <f t="shared" si="4"/>
        <v>0</v>
      </c>
    </row>
    <row r="60" spans="1:11" x14ac:dyDescent="0.2">
      <c r="A60" s="504"/>
      <c r="B60" s="505"/>
      <c r="C60" s="505"/>
      <c r="D60" s="506"/>
      <c r="E60" s="507"/>
      <c r="F60" s="507"/>
      <c r="G60" s="507"/>
      <c r="H60" s="507"/>
      <c r="I60" s="508"/>
      <c r="J60" s="502">
        <f t="shared" si="4"/>
        <v>0</v>
      </c>
      <c r="K60" s="503">
        <f t="shared" si="4"/>
        <v>0</v>
      </c>
    </row>
    <row r="61" spans="1:11" x14ac:dyDescent="0.2">
      <c r="A61" s="504"/>
      <c r="B61" s="505"/>
      <c r="C61" s="505"/>
      <c r="D61" s="506"/>
      <c r="E61" s="507"/>
      <c r="F61" s="507"/>
      <c r="G61" s="507"/>
      <c r="H61" s="507"/>
      <c r="I61" s="508"/>
      <c r="J61" s="502">
        <f t="shared" si="4"/>
        <v>0</v>
      </c>
      <c r="K61" s="503">
        <f t="shared" si="4"/>
        <v>0</v>
      </c>
    </row>
    <row r="62" spans="1:11" x14ac:dyDescent="0.2">
      <c r="A62" s="504"/>
      <c r="B62" s="505"/>
      <c r="C62" s="505"/>
      <c r="D62" s="506"/>
      <c r="E62" s="507"/>
      <c r="F62" s="507"/>
      <c r="G62" s="507"/>
      <c r="H62" s="507"/>
      <c r="I62" s="508"/>
      <c r="J62" s="502">
        <f t="shared" si="4"/>
        <v>0</v>
      </c>
      <c r="K62" s="503">
        <f t="shared" si="4"/>
        <v>0</v>
      </c>
    </row>
    <row r="63" spans="1:11" x14ac:dyDescent="0.2">
      <c r="A63" s="509"/>
      <c r="B63" s="510"/>
      <c r="C63" s="510"/>
      <c r="D63" s="511"/>
      <c r="E63" s="512"/>
      <c r="F63" s="512"/>
      <c r="G63" s="512"/>
      <c r="H63" s="512"/>
      <c r="I63" s="513"/>
      <c r="J63" s="514">
        <f t="shared" si="4"/>
        <v>0</v>
      </c>
      <c r="K63" s="515">
        <f t="shared" si="4"/>
        <v>0</v>
      </c>
    </row>
    <row r="64" spans="1:11" x14ac:dyDescent="0.2">
      <c r="A64" s="516"/>
      <c r="B64" s="492"/>
      <c r="C64" s="492"/>
      <c r="D64" s="492"/>
      <c r="E64" s="492"/>
      <c r="F64" s="492"/>
      <c r="G64" s="492"/>
      <c r="H64" s="492"/>
      <c r="I64" s="492"/>
      <c r="J64" s="517"/>
      <c r="K64" s="518"/>
    </row>
    <row r="65" spans="1:11" ht="18" x14ac:dyDescent="0.25">
      <c r="A65" s="1142" t="s">
        <v>550</v>
      </c>
      <c r="B65" s="1143"/>
      <c r="C65" s="1143"/>
      <c r="D65" s="1143"/>
      <c r="E65" s="1143"/>
      <c r="F65" s="1143"/>
      <c r="G65" s="1143"/>
      <c r="H65" s="1143"/>
      <c r="I65" s="1143"/>
      <c r="J65" s="1143"/>
      <c r="K65" s="1144"/>
    </row>
    <row r="66" spans="1:11" ht="74.25" customHeight="1" x14ac:dyDescent="0.2">
      <c r="A66" s="1145" t="s">
        <v>541</v>
      </c>
      <c r="B66" s="1147" t="s">
        <v>542</v>
      </c>
      <c r="C66" s="1147" t="s">
        <v>543</v>
      </c>
      <c r="D66" s="1139" t="s">
        <v>544</v>
      </c>
      <c r="E66" s="1140"/>
      <c r="F66" s="1139" t="s">
        <v>545</v>
      </c>
      <c r="G66" s="1140"/>
      <c r="H66" s="1139" t="s">
        <v>546</v>
      </c>
      <c r="I66" s="1140"/>
      <c r="J66" s="1139" t="s">
        <v>547</v>
      </c>
      <c r="K66" s="1141"/>
    </row>
    <row r="67" spans="1:11" ht="30" customHeight="1" x14ac:dyDescent="0.2">
      <c r="A67" s="1146"/>
      <c r="B67" s="1148"/>
      <c r="C67" s="1148"/>
      <c r="D67" s="493" t="s">
        <v>548</v>
      </c>
      <c r="E67" s="494" t="s">
        <v>549</v>
      </c>
      <c r="F67" s="493" t="s">
        <v>548</v>
      </c>
      <c r="G67" s="494" t="s">
        <v>549</v>
      </c>
      <c r="H67" s="493" t="s">
        <v>548</v>
      </c>
      <c r="I67" s="494" t="s">
        <v>549</v>
      </c>
      <c r="J67" s="493" t="s">
        <v>548</v>
      </c>
      <c r="K67" s="495" t="s">
        <v>549</v>
      </c>
    </row>
    <row r="68" spans="1:11" x14ac:dyDescent="0.2">
      <c r="A68" s="496"/>
      <c r="B68" s="497"/>
      <c r="C68" s="497"/>
      <c r="D68" s="498"/>
      <c r="E68" s="499"/>
      <c r="F68" s="499"/>
      <c r="G68" s="499"/>
      <c r="H68" s="500"/>
      <c r="I68" s="501"/>
      <c r="J68" s="502">
        <f t="shared" ref="J68:K73" si="5">H68*D68</f>
        <v>0</v>
      </c>
      <c r="K68" s="503">
        <f t="shared" si="5"/>
        <v>0</v>
      </c>
    </row>
    <row r="69" spans="1:11" x14ac:dyDescent="0.2">
      <c r="A69" s="504"/>
      <c r="B69" s="505"/>
      <c r="C69" s="505"/>
      <c r="D69" s="506"/>
      <c r="E69" s="507"/>
      <c r="F69" s="507"/>
      <c r="G69" s="507"/>
      <c r="H69" s="507"/>
      <c r="I69" s="508"/>
      <c r="J69" s="502">
        <f t="shared" si="5"/>
        <v>0</v>
      </c>
      <c r="K69" s="503">
        <f t="shared" si="5"/>
        <v>0</v>
      </c>
    </row>
    <row r="70" spans="1:11" x14ac:dyDescent="0.2">
      <c r="A70" s="504"/>
      <c r="B70" s="505"/>
      <c r="C70" s="505"/>
      <c r="D70" s="506"/>
      <c r="E70" s="507"/>
      <c r="F70" s="507"/>
      <c r="G70" s="507"/>
      <c r="H70" s="507"/>
      <c r="I70" s="508"/>
      <c r="J70" s="502">
        <f t="shared" si="5"/>
        <v>0</v>
      </c>
      <c r="K70" s="503">
        <f t="shared" si="5"/>
        <v>0</v>
      </c>
    </row>
    <row r="71" spans="1:11" x14ac:dyDescent="0.2">
      <c r="A71" s="504"/>
      <c r="B71" s="505"/>
      <c r="C71" s="505"/>
      <c r="D71" s="506"/>
      <c r="E71" s="507"/>
      <c r="F71" s="507"/>
      <c r="G71" s="507"/>
      <c r="H71" s="507"/>
      <c r="I71" s="508"/>
      <c r="J71" s="502">
        <f t="shared" si="5"/>
        <v>0</v>
      </c>
      <c r="K71" s="503">
        <f t="shared" si="5"/>
        <v>0</v>
      </c>
    </row>
    <row r="72" spans="1:11" x14ac:dyDescent="0.2">
      <c r="A72" s="504"/>
      <c r="B72" s="505"/>
      <c r="C72" s="505"/>
      <c r="D72" s="506"/>
      <c r="E72" s="507"/>
      <c r="F72" s="507"/>
      <c r="G72" s="507"/>
      <c r="H72" s="507"/>
      <c r="I72" s="508"/>
      <c r="J72" s="502">
        <f t="shared" si="5"/>
        <v>0</v>
      </c>
      <c r="K72" s="503">
        <f t="shared" si="5"/>
        <v>0</v>
      </c>
    </row>
    <row r="73" spans="1:11" ht="13.5" thickBot="1" x14ac:dyDescent="0.25">
      <c r="A73" s="519"/>
      <c r="B73" s="520"/>
      <c r="C73" s="520"/>
      <c r="D73" s="521"/>
      <c r="E73" s="522"/>
      <c r="F73" s="522"/>
      <c r="G73" s="522"/>
      <c r="H73" s="522"/>
      <c r="I73" s="523"/>
      <c r="J73" s="524">
        <f t="shared" si="5"/>
        <v>0</v>
      </c>
      <c r="K73" s="525">
        <f t="shared" si="5"/>
        <v>0</v>
      </c>
    </row>
  </sheetData>
  <mergeCells count="55">
    <mergeCell ref="A65:K65"/>
    <mergeCell ref="A66:A67"/>
    <mergeCell ref="B66:B67"/>
    <mergeCell ref="C66:C67"/>
    <mergeCell ref="D66:E66"/>
    <mergeCell ref="F66:G66"/>
    <mergeCell ref="H66:I66"/>
    <mergeCell ref="J66:K66"/>
    <mergeCell ref="A53:K53"/>
    <mergeCell ref="A55:K55"/>
    <mergeCell ref="A56:A57"/>
    <mergeCell ref="B56:B57"/>
    <mergeCell ref="C56:C57"/>
    <mergeCell ref="D56:E56"/>
    <mergeCell ref="F56:G56"/>
    <mergeCell ref="H56:I56"/>
    <mergeCell ref="J56:K56"/>
    <mergeCell ref="A42:K42"/>
    <mergeCell ref="A43:A44"/>
    <mergeCell ref="B43:B44"/>
    <mergeCell ref="C43:C44"/>
    <mergeCell ref="D43:E43"/>
    <mergeCell ref="F43:G43"/>
    <mergeCell ref="H43:I43"/>
    <mergeCell ref="J43:K43"/>
    <mergeCell ref="A29:K29"/>
    <mergeCell ref="A30:K30"/>
    <mergeCell ref="A32:K32"/>
    <mergeCell ref="A33:A34"/>
    <mergeCell ref="B33:B34"/>
    <mergeCell ref="C33:C34"/>
    <mergeCell ref="D33:E33"/>
    <mergeCell ref="F33:G33"/>
    <mergeCell ref="H33:I33"/>
    <mergeCell ref="J33:K33"/>
    <mergeCell ref="H10:I10"/>
    <mergeCell ref="J10:K10"/>
    <mergeCell ref="A19:K19"/>
    <mergeCell ref="A20:A21"/>
    <mergeCell ref="B20:B21"/>
    <mergeCell ref="C20:C21"/>
    <mergeCell ref="D20:E20"/>
    <mergeCell ref="F20:G20"/>
    <mergeCell ref="H20:I20"/>
    <mergeCell ref="J20:K20"/>
    <mergeCell ref="A10:A11"/>
    <mergeCell ref="B10:B11"/>
    <mergeCell ref="C10:C11"/>
    <mergeCell ref="D10:E10"/>
    <mergeCell ref="F10:G10"/>
    <mergeCell ref="A2:K2"/>
    <mergeCell ref="A4:K4"/>
    <mergeCell ref="A7:K7"/>
    <mergeCell ref="A8:K8"/>
    <mergeCell ref="A9:K9"/>
  </mergeCells>
  <pageMargins left="0.7" right="0.25" top="0.5" bottom="0.5" header="0.3" footer="0.3"/>
  <pageSetup paperSize="9" scale="50" orientation="portrait" r:id="rId1"/>
  <rowBreaks count="1" manualBreakCount="1">
    <brk id="52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G270"/>
  <sheetViews>
    <sheetView view="pageBreakPreview" zoomScale="85" zoomScaleNormal="100" zoomScaleSheetLayoutView="85" workbookViewId="0">
      <selection activeCell="K18" sqref="K18:K19"/>
    </sheetView>
  </sheetViews>
  <sheetFormatPr defaultRowHeight="12" x14ac:dyDescent="0.2"/>
  <cols>
    <col min="1" max="1" width="5.85546875" style="529" bestFit="1" customWidth="1"/>
    <col min="2" max="2" width="42.7109375" style="530" customWidth="1"/>
    <col min="3" max="5" width="4" style="531" customWidth="1"/>
    <col min="6" max="6" width="5.28515625" style="529" customWidth="1"/>
    <col min="7" max="7" width="42.7109375" style="529" customWidth="1"/>
    <col min="8" max="256" width="9.140625" style="533"/>
    <col min="257" max="257" width="5.85546875" style="533" bestFit="1" customWidth="1"/>
    <col min="258" max="258" width="42.7109375" style="533" customWidth="1"/>
    <col min="259" max="261" width="4" style="533" customWidth="1"/>
    <col min="262" max="262" width="5.28515625" style="533" customWidth="1"/>
    <col min="263" max="263" width="42.7109375" style="533" customWidth="1"/>
    <col min="264" max="512" width="9.140625" style="533"/>
    <col min="513" max="513" width="5.85546875" style="533" bestFit="1" customWidth="1"/>
    <col min="514" max="514" width="42.7109375" style="533" customWidth="1"/>
    <col min="515" max="517" width="4" style="533" customWidth="1"/>
    <col min="518" max="518" width="5.28515625" style="533" customWidth="1"/>
    <col min="519" max="519" width="42.7109375" style="533" customWidth="1"/>
    <col min="520" max="768" width="9.140625" style="533"/>
    <col min="769" max="769" width="5.85546875" style="533" bestFit="1" customWidth="1"/>
    <col min="770" max="770" width="42.7109375" style="533" customWidth="1"/>
    <col min="771" max="773" width="4" style="533" customWidth="1"/>
    <col min="774" max="774" width="5.28515625" style="533" customWidth="1"/>
    <col min="775" max="775" width="42.7109375" style="533" customWidth="1"/>
    <col min="776" max="1024" width="9.140625" style="533"/>
    <col min="1025" max="1025" width="5.85546875" style="533" bestFit="1" customWidth="1"/>
    <col min="1026" max="1026" width="42.7109375" style="533" customWidth="1"/>
    <col min="1027" max="1029" width="4" style="533" customWidth="1"/>
    <col min="1030" max="1030" width="5.28515625" style="533" customWidth="1"/>
    <col min="1031" max="1031" width="42.7109375" style="533" customWidth="1"/>
    <col min="1032" max="1280" width="9.140625" style="533"/>
    <col min="1281" max="1281" width="5.85546875" style="533" bestFit="1" customWidth="1"/>
    <col min="1282" max="1282" width="42.7109375" style="533" customWidth="1"/>
    <col min="1283" max="1285" width="4" style="533" customWidth="1"/>
    <col min="1286" max="1286" width="5.28515625" style="533" customWidth="1"/>
    <col min="1287" max="1287" width="42.7109375" style="533" customWidth="1"/>
    <col min="1288" max="1536" width="9.140625" style="533"/>
    <col min="1537" max="1537" width="5.85546875" style="533" bestFit="1" customWidth="1"/>
    <col min="1538" max="1538" width="42.7109375" style="533" customWidth="1"/>
    <col min="1539" max="1541" width="4" style="533" customWidth="1"/>
    <col min="1542" max="1542" width="5.28515625" style="533" customWidth="1"/>
    <col min="1543" max="1543" width="42.7109375" style="533" customWidth="1"/>
    <col min="1544" max="1792" width="9.140625" style="533"/>
    <col min="1793" max="1793" width="5.85546875" style="533" bestFit="1" customWidth="1"/>
    <col min="1794" max="1794" width="42.7109375" style="533" customWidth="1"/>
    <col min="1795" max="1797" width="4" style="533" customWidth="1"/>
    <col min="1798" max="1798" width="5.28515625" style="533" customWidth="1"/>
    <col min="1799" max="1799" width="42.7109375" style="533" customWidth="1"/>
    <col min="1800" max="2048" width="9.140625" style="533"/>
    <col min="2049" max="2049" width="5.85546875" style="533" bestFit="1" customWidth="1"/>
    <col min="2050" max="2050" width="42.7109375" style="533" customWidth="1"/>
    <col min="2051" max="2053" width="4" style="533" customWidth="1"/>
    <col min="2054" max="2054" width="5.28515625" style="533" customWidth="1"/>
    <col min="2055" max="2055" width="42.7109375" style="533" customWidth="1"/>
    <col min="2056" max="2304" width="9.140625" style="533"/>
    <col min="2305" max="2305" width="5.85546875" style="533" bestFit="1" customWidth="1"/>
    <col min="2306" max="2306" width="42.7109375" style="533" customWidth="1"/>
    <col min="2307" max="2309" width="4" style="533" customWidth="1"/>
    <col min="2310" max="2310" width="5.28515625" style="533" customWidth="1"/>
    <col min="2311" max="2311" width="42.7109375" style="533" customWidth="1"/>
    <col min="2312" max="2560" width="9.140625" style="533"/>
    <col min="2561" max="2561" width="5.85546875" style="533" bestFit="1" customWidth="1"/>
    <col min="2562" max="2562" width="42.7109375" style="533" customWidth="1"/>
    <col min="2563" max="2565" width="4" style="533" customWidth="1"/>
    <col min="2566" max="2566" width="5.28515625" style="533" customWidth="1"/>
    <col min="2567" max="2567" width="42.7109375" style="533" customWidth="1"/>
    <col min="2568" max="2816" width="9.140625" style="533"/>
    <col min="2817" max="2817" width="5.85546875" style="533" bestFit="1" customWidth="1"/>
    <col min="2818" max="2818" width="42.7109375" style="533" customWidth="1"/>
    <col min="2819" max="2821" width="4" style="533" customWidth="1"/>
    <col min="2822" max="2822" width="5.28515625" style="533" customWidth="1"/>
    <col min="2823" max="2823" width="42.7109375" style="533" customWidth="1"/>
    <col min="2824" max="3072" width="9.140625" style="533"/>
    <col min="3073" max="3073" width="5.85546875" style="533" bestFit="1" customWidth="1"/>
    <col min="3074" max="3074" width="42.7109375" style="533" customWidth="1"/>
    <col min="3075" max="3077" width="4" style="533" customWidth="1"/>
    <col min="3078" max="3078" width="5.28515625" style="533" customWidth="1"/>
    <col min="3079" max="3079" width="42.7109375" style="533" customWidth="1"/>
    <col min="3080" max="3328" width="9.140625" style="533"/>
    <col min="3329" max="3329" width="5.85546875" style="533" bestFit="1" customWidth="1"/>
    <col min="3330" max="3330" width="42.7109375" style="533" customWidth="1"/>
    <col min="3331" max="3333" width="4" style="533" customWidth="1"/>
    <col min="3334" max="3334" width="5.28515625" style="533" customWidth="1"/>
    <col min="3335" max="3335" width="42.7109375" style="533" customWidth="1"/>
    <col min="3336" max="3584" width="9.140625" style="533"/>
    <col min="3585" max="3585" width="5.85546875" style="533" bestFit="1" customWidth="1"/>
    <col min="3586" max="3586" width="42.7109375" style="533" customWidth="1"/>
    <col min="3587" max="3589" width="4" style="533" customWidth="1"/>
    <col min="3590" max="3590" width="5.28515625" style="533" customWidth="1"/>
    <col min="3591" max="3591" width="42.7109375" style="533" customWidth="1"/>
    <col min="3592" max="3840" width="9.140625" style="533"/>
    <col min="3841" max="3841" width="5.85546875" style="533" bestFit="1" customWidth="1"/>
    <col min="3842" max="3842" width="42.7109375" style="533" customWidth="1"/>
    <col min="3843" max="3845" width="4" style="533" customWidth="1"/>
    <col min="3846" max="3846" width="5.28515625" style="533" customWidth="1"/>
    <col min="3847" max="3847" width="42.7109375" style="533" customWidth="1"/>
    <col min="3848" max="4096" width="9.140625" style="533"/>
    <col min="4097" max="4097" width="5.85546875" style="533" bestFit="1" customWidth="1"/>
    <col min="4098" max="4098" width="42.7109375" style="533" customWidth="1"/>
    <col min="4099" max="4101" width="4" style="533" customWidth="1"/>
    <col min="4102" max="4102" width="5.28515625" style="533" customWidth="1"/>
    <col min="4103" max="4103" width="42.7109375" style="533" customWidth="1"/>
    <col min="4104" max="4352" width="9.140625" style="533"/>
    <col min="4353" max="4353" width="5.85546875" style="533" bestFit="1" customWidth="1"/>
    <col min="4354" max="4354" width="42.7109375" style="533" customWidth="1"/>
    <col min="4355" max="4357" width="4" style="533" customWidth="1"/>
    <col min="4358" max="4358" width="5.28515625" style="533" customWidth="1"/>
    <col min="4359" max="4359" width="42.7109375" style="533" customWidth="1"/>
    <col min="4360" max="4608" width="9.140625" style="533"/>
    <col min="4609" max="4609" width="5.85546875" style="533" bestFit="1" customWidth="1"/>
    <col min="4610" max="4610" width="42.7109375" style="533" customWidth="1"/>
    <col min="4611" max="4613" width="4" style="533" customWidth="1"/>
    <col min="4614" max="4614" width="5.28515625" style="533" customWidth="1"/>
    <col min="4615" max="4615" width="42.7109375" style="533" customWidth="1"/>
    <col min="4616" max="4864" width="9.140625" style="533"/>
    <col min="4865" max="4865" width="5.85546875" style="533" bestFit="1" customWidth="1"/>
    <col min="4866" max="4866" width="42.7109375" style="533" customWidth="1"/>
    <col min="4867" max="4869" width="4" style="533" customWidth="1"/>
    <col min="4870" max="4870" width="5.28515625" style="533" customWidth="1"/>
    <col min="4871" max="4871" width="42.7109375" style="533" customWidth="1"/>
    <col min="4872" max="5120" width="9.140625" style="533"/>
    <col min="5121" max="5121" width="5.85546875" style="533" bestFit="1" customWidth="1"/>
    <col min="5122" max="5122" width="42.7109375" style="533" customWidth="1"/>
    <col min="5123" max="5125" width="4" style="533" customWidth="1"/>
    <col min="5126" max="5126" width="5.28515625" style="533" customWidth="1"/>
    <col min="5127" max="5127" width="42.7109375" style="533" customWidth="1"/>
    <col min="5128" max="5376" width="9.140625" style="533"/>
    <col min="5377" max="5377" width="5.85546875" style="533" bestFit="1" customWidth="1"/>
    <col min="5378" max="5378" width="42.7109375" style="533" customWidth="1"/>
    <col min="5379" max="5381" width="4" style="533" customWidth="1"/>
    <col min="5382" max="5382" width="5.28515625" style="533" customWidth="1"/>
    <col min="5383" max="5383" width="42.7109375" style="533" customWidth="1"/>
    <col min="5384" max="5632" width="9.140625" style="533"/>
    <col min="5633" max="5633" width="5.85546875" style="533" bestFit="1" customWidth="1"/>
    <col min="5634" max="5634" width="42.7109375" style="533" customWidth="1"/>
    <col min="5635" max="5637" width="4" style="533" customWidth="1"/>
    <col min="5638" max="5638" width="5.28515625" style="533" customWidth="1"/>
    <col min="5639" max="5639" width="42.7109375" style="533" customWidth="1"/>
    <col min="5640" max="5888" width="9.140625" style="533"/>
    <col min="5889" max="5889" width="5.85546875" style="533" bestFit="1" customWidth="1"/>
    <col min="5890" max="5890" width="42.7109375" style="533" customWidth="1"/>
    <col min="5891" max="5893" width="4" style="533" customWidth="1"/>
    <col min="5894" max="5894" width="5.28515625" style="533" customWidth="1"/>
    <col min="5895" max="5895" width="42.7109375" style="533" customWidth="1"/>
    <col min="5896" max="6144" width="9.140625" style="533"/>
    <col min="6145" max="6145" width="5.85546875" style="533" bestFit="1" customWidth="1"/>
    <col min="6146" max="6146" width="42.7109375" style="533" customWidth="1"/>
    <col min="6147" max="6149" width="4" style="533" customWidth="1"/>
    <col min="6150" max="6150" width="5.28515625" style="533" customWidth="1"/>
    <col min="6151" max="6151" width="42.7109375" style="533" customWidth="1"/>
    <col min="6152" max="6400" width="9.140625" style="533"/>
    <col min="6401" max="6401" width="5.85546875" style="533" bestFit="1" customWidth="1"/>
    <col min="6402" max="6402" width="42.7109375" style="533" customWidth="1"/>
    <col min="6403" max="6405" width="4" style="533" customWidth="1"/>
    <col min="6406" max="6406" width="5.28515625" style="533" customWidth="1"/>
    <col min="6407" max="6407" width="42.7109375" style="533" customWidth="1"/>
    <col min="6408" max="6656" width="9.140625" style="533"/>
    <col min="6657" max="6657" width="5.85546875" style="533" bestFit="1" customWidth="1"/>
    <col min="6658" max="6658" width="42.7109375" style="533" customWidth="1"/>
    <col min="6659" max="6661" width="4" style="533" customWidth="1"/>
    <col min="6662" max="6662" width="5.28515625" style="533" customWidth="1"/>
    <col min="6663" max="6663" width="42.7109375" style="533" customWidth="1"/>
    <col min="6664" max="6912" width="9.140625" style="533"/>
    <col min="6913" max="6913" width="5.85546875" style="533" bestFit="1" customWidth="1"/>
    <col min="6914" max="6914" width="42.7109375" style="533" customWidth="1"/>
    <col min="6915" max="6917" width="4" style="533" customWidth="1"/>
    <col min="6918" max="6918" width="5.28515625" style="533" customWidth="1"/>
    <col min="6919" max="6919" width="42.7109375" style="533" customWidth="1"/>
    <col min="6920" max="7168" width="9.140625" style="533"/>
    <col min="7169" max="7169" width="5.85546875" style="533" bestFit="1" customWidth="1"/>
    <col min="7170" max="7170" width="42.7109375" style="533" customWidth="1"/>
    <col min="7171" max="7173" width="4" style="533" customWidth="1"/>
    <col min="7174" max="7174" width="5.28515625" style="533" customWidth="1"/>
    <col min="7175" max="7175" width="42.7109375" style="533" customWidth="1"/>
    <col min="7176" max="7424" width="9.140625" style="533"/>
    <col min="7425" max="7425" width="5.85546875" style="533" bestFit="1" customWidth="1"/>
    <col min="7426" max="7426" width="42.7109375" style="533" customWidth="1"/>
    <col min="7427" max="7429" width="4" style="533" customWidth="1"/>
    <col min="7430" max="7430" width="5.28515625" style="533" customWidth="1"/>
    <col min="7431" max="7431" width="42.7109375" style="533" customWidth="1"/>
    <col min="7432" max="7680" width="9.140625" style="533"/>
    <col min="7681" max="7681" width="5.85546875" style="533" bestFit="1" customWidth="1"/>
    <col min="7682" max="7682" width="42.7109375" style="533" customWidth="1"/>
    <col min="7683" max="7685" width="4" style="533" customWidth="1"/>
    <col min="7686" max="7686" width="5.28515625" style="533" customWidth="1"/>
    <col min="7687" max="7687" width="42.7109375" style="533" customWidth="1"/>
    <col min="7688" max="7936" width="9.140625" style="533"/>
    <col min="7937" max="7937" width="5.85546875" style="533" bestFit="1" customWidth="1"/>
    <col min="7938" max="7938" width="42.7109375" style="533" customWidth="1"/>
    <col min="7939" max="7941" width="4" style="533" customWidth="1"/>
    <col min="7942" max="7942" width="5.28515625" style="533" customWidth="1"/>
    <col min="7943" max="7943" width="42.7109375" style="533" customWidth="1"/>
    <col min="7944" max="8192" width="9.140625" style="533"/>
    <col min="8193" max="8193" width="5.85546875" style="533" bestFit="1" customWidth="1"/>
    <col min="8194" max="8194" width="42.7109375" style="533" customWidth="1"/>
    <col min="8195" max="8197" width="4" style="533" customWidth="1"/>
    <col min="8198" max="8198" width="5.28515625" style="533" customWidth="1"/>
    <col min="8199" max="8199" width="42.7109375" style="533" customWidth="1"/>
    <col min="8200" max="8448" width="9.140625" style="533"/>
    <col min="8449" max="8449" width="5.85546875" style="533" bestFit="1" customWidth="1"/>
    <col min="8450" max="8450" width="42.7109375" style="533" customWidth="1"/>
    <col min="8451" max="8453" width="4" style="533" customWidth="1"/>
    <col min="8454" max="8454" width="5.28515625" style="533" customWidth="1"/>
    <col min="8455" max="8455" width="42.7109375" style="533" customWidth="1"/>
    <col min="8456" max="8704" width="9.140625" style="533"/>
    <col min="8705" max="8705" width="5.85546875" style="533" bestFit="1" customWidth="1"/>
    <col min="8706" max="8706" width="42.7109375" style="533" customWidth="1"/>
    <col min="8707" max="8709" width="4" style="533" customWidth="1"/>
    <col min="8710" max="8710" width="5.28515625" style="533" customWidth="1"/>
    <col min="8711" max="8711" width="42.7109375" style="533" customWidth="1"/>
    <col min="8712" max="8960" width="9.140625" style="533"/>
    <col min="8961" max="8961" width="5.85546875" style="533" bestFit="1" customWidth="1"/>
    <col min="8962" max="8962" width="42.7109375" style="533" customWidth="1"/>
    <col min="8963" max="8965" width="4" style="533" customWidth="1"/>
    <col min="8966" max="8966" width="5.28515625" style="533" customWidth="1"/>
    <col min="8967" max="8967" width="42.7109375" style="533" customWidth="1"/>
    <col min="8968" max="9216" width="9.140625" style="533"/>
    <col min="9217" max="9217" width="5.85546875" style="533" bestFit="1" customWidth="1"/>
    <col min="9218" max="9218" width="42.7109375" style="533" customWidth="1"/>
    <col min="9219" max="9221" width="4" style="533" customWidth="1"/>
    <col min="9222" max="9222" width="5.28515625" style="533" customWidth="1"/>
    <col min="9223" max="9223" width="42.7109375" style="533" customWidth="1"/>
    <col min="9224" max="9472" width="9.140625" style="533"/>
    <col min="9473" max="9473" width="5.85546875" style="533" bestFit="1" customWidth="1"/>
    <col min="9474" max="9474" width="42.7109375" style="533" customWidth="1"/>
    <col min="9475" max="9477" width="4" style="533" customWidth="1"/>
    <col min="9478" max="9478" width="5.28515625" style="533" customWidth="1"/>
    <col min="9479" max="9479" width="42.7109375" style="533" customWidth="1"/>
    <col min="9480" max="9728" width="9.140625" style="533"/>
    <col min="9729" max="9729" width="5.85546875" style="533" bestFit="1" customWidth="1"/>
    <col min="9730" max="9730" width="42.7109375" style="533" customWidth="1"/>
    <col min="9731" max="9733" width="4" style="533" customWidth="1"/>
    <col min="9734" max="9734" width="5.28515625" style="533" customWidth="1"/>
    <col min="9735" max="9735" width="42.7109375" style="533" customWidth="1"/>
    <col min="9736" max="9984" width="9.140625" style="533"/>
    <col min="9985" max="9985" width="5.85546875" style="533" bestFit="1" customWidth="1"/>
    <col min="9986" max="9986" width="42.7109375" style="533" customWidth="1"/>
    <col min="9987" max="9989" width="4" style="533" customWidth="1"/>
    <col min="9990" max="9990" width="5.28515625" style="533" customWidth="1"/>
    <col min="9991" max="9991" width="42.7109375" style="533" customWidth="1"/>
    <col min="9992" max="10240" width="9.140625" style="533"/>
    <col min="10241" max="10241" width="5.85546875" style="533" bestFit="1" customWidth="1"/>
    <col min="10242" max="10242" width="42.7109375" style="533" customWidth="1"/>
    <col min="10243" max="10245" width="4" style="533" customWidth="1"/>
    <col min="10246" max="10246" width="5.28515625" style="533" customWidth="1"/>
    <col min="10247" max="10247" width="42.7109375" style="533" customWidth="1"/>
    <col min="10248" max="10496" width="9.140625" style="533"/>
    <col min="10497" max="10497" width="5.85546875" style="533" bestFit="1" customWidth="1"/>
    <col min="10498" max="10498" width="42.7109375" style="533" customWidth="1"/>
    <col min="10499" max="10501" width="4" style="533" customWidth="1"/>
    <col min="10502" max="10502" width="5.28515625" style="533" customWidth="1"/>
    <col min="10503" max="10503" width="42.7109375" style="533" customWidth="1"/>
    <col min="10504" max="10752" width="9.140625" style="533"/>
    <col min="10753" max="10753" width="5.85546875" style="533" bestFit="1" customWidth="1"/>
    <col min="10754" max="10754" width="42.7109375" style="533" customWidth="1"/>
    <col min="10755" max="10757" width="4" style="533" customWidth="1"/>
    <col min="10758" max="10758" width="5.28515625" style="533" customWidth="1"/>
    <col min="10759" max="10759" width="42.7109375" style="533" customWidth="1"/>
    <col min="10760" max="11008" width="9.140625" style="533"/>
    <col min="11009" max="11009" width="5.85546875" style="533" bestFit="1" customWidth="1"/>
    <col min="11010" max="11010" width="42.7109375" style="533" customWidth="1"/>
    <col min="11011" max="11013" width="4" style="533" customWidth="1"/>
    <col min="11014" max="11014" width="5.28515625" style="533" customWidth="1"/>
    <col min="11015" max="11015" width="42.7109375" style="533" customWidth="1"/>
    <col min="11016" max="11264" width="9.140625" style="533"/>
    <col min="11265" max="11265" width="5.85546875" style="533" bestFit="1" customWidth="1"/>
    <col min="11266" max="11266" width="42.7109375" style="533" customWidth="1"/>
    <col min="11267" max="11269" width="4" style="533" customWidth="1"/>
    <col min="11270" max="11270" width="5.28515625" style="533" customWidth="1"/>
    <col min="11271" max="11271" width="42.7109375" style="533" customWidth="1"/>
    <col min="11272" max="11520" width="9.140625" style="533"/>
    <col min="11521" max="11521" width="5.85546875" style="533" bestFit="1" customWidth="1"/>
    <col min="11522" max="11522" width="42.7109375" style="533" customWidth="1"/>
    <col min="11523" max="11525" width="4" style="533" customWidth="1"/>
    <col min="11526" max="11526" width="5.28515625" style="533" customWidth="1"/>
    <col min="11527" max="11527" width="42.7109375" style="533" customWidth="1"/>
    <col min="11528" max="11776" width="9.140625" style="533"/>
    <col min="11777" max="11777" width="5.85546875" style="533" bestFit="1" customWidth="1"/>
    <col min="11778" max="11778" width="42.7109375" style="533" customWidth="1"/>
    <col min="11779" max="11781" width="4" style="533" customWidth="1"/>
    <col min="11782" max="11782" width="5.28515625" style="533" customWidth="1"/>
    <col min="11783" max="11783" width="42.7109375" style="533" customWidth="1"/>
    <col min="11784" max="12032" width="9.140625" style="533"/>
    <col min="12033" max="12033" width="5.85546875" style="533" bestFit="1" customWidth="1"/>
    <col min="12034" max="12034" width="42.7109375" style="533" customWidth="1"/>
    <col min="12035" max="12037" width="4" style="533" customWidth="1"/>
    <col min="12038" max="12038" width="5.28515625" style="533" customWidth="1"/>
    <col min="12039" max="12039" width="42.7109375" style="533" customWidth="1"/>
    <col min="12040" max="12288" width="9.140625" style="533"/>
    <col min="12289" max="12289" width="5.85546875" style="533" bestFit="1" customWidth="1"/>
    <col min="12290" max="12290" width="42.7109375" style="533" customWidth="1"/>
    <col min="12291" max="12293" width="4" style="533" customWidth="1"/>
    <col min="12294" max="12294" width="5.28515625" style="533" customWidth="1"/>
    <col min="12295" max="12295" width="42.7109375" style="533" customWidth="1"/>
    <col min="12296" max="12544" width="9.140625" style="533"/>
    <col min="12545" max="12545" width="5.85546875" style="533" bestFit="1" customWidth="1"/>
    <col min="12546" max="12546" width="42.7109375" style="533" customWidth="1"/>
    <col min="12547" max="12549" width="4" style="533" customWidth="1"/>
    <col min="12550" max="12550" width="5.28515625" style="533" customWidth="1"/>
    <col min="12551" max="12551" width="42.7109375" style="533" customWidth="1"/>
    <col min="12552" max="12800" width="9.140625" style="533"/>
    <col min="12801" max="12801" width="5.85546875" style="533" bestFit="1" customWidth="1"/>
    <col min="12802" max="12802" width="42.7109375" style="533" customWidth="1"/>
    <col min="12803" max="12805" width="4" style="533" customWidth="1"/>
    <col min="12806" max="12806" width="5.28515625" style="533" customWidth="1"/>
    <col min="12807" max="12807" width="42.7109375" style="533" customWidth="1"/>
    <col min="12808" max="13056" width="9.140625" style="533"/>
    <col min="13057" max="13057" width="5.85546875" style="533" bestFit="1" customWidth="1"/>
    <col min="13058" max="13058" width="42.7109375" style="533" customWidth="1"/>
    <col min="13059" max="13061" width="4" style="533" customWidth="1"/>
    <col min="13062" max="13062" width="5.28515625" style="533" customWidth="1"/>
    <col min="13063" max="13063" width="42.7109375" style="533" customWidth="1"/>
    <col min="13064" max="13312" width="9.140625" style="533"/>
    <col min="13313" max="13313" width="5.85546875" style="533" bestFit="1" customWidth="1"/>
    <col min="13314" max="13314" width="42.7109375" style="533" customWidth="1"/>
    <col min="13315" max="13317" width="4" style="533" customWidth="1"/>
    <col min="13318" max="13318" width="5.28515625" style="533" customWidth="1"/>
    <col min="13319" max="13319" width="42.7109375" style="533" customWidth="1"/>
    <col min="13320" max="13568" width="9.140625" style="533"/>
    <col min="13569" max="13569" width="5.85546875" style="533" bestFit="1" customWidth="1"/>
    <col min="13570" max="13570" width="42.7109375" style="533" customWidth="1"/>
    <col min="13571" max="13573" width="4" style="533" customWidth="1"/>
    <col min="13574" max="13574" width="5.28515625" style="533" customWidth="1"/>
    <col min="13575" max="13575" width="42.7109375" style="533" customWidth="1"/>
    <col min="13576" max="13824" width="9.140625" style="533"/>
    <col min="13825" max="13825" width="5.85546875" style="533" bestFit="1" customWidth="1"/>
    <col min="13826" max="13826" width="42.7109375" style="533" customWidth="1"/>
    <col min="13827" max="13829" width="4" style="533" customWidth="1"/>
    <col min="13830" max="13830" width="5.28515625" style="533" customWidth="1"/>
    <col min="13831" max="13831" width="42.7109375" style="533" customWidth="1"/>
    <col min="13832" max="14080" width="9.140625" style="533"/>
    <col min="14081" max="14081" width="5.85546875" style="533" bestFit="1" customWidth="1"/>
    <col min="14082" max="14082" width="42.7109375" style="533" customWidth="1"/>
    <col min="14083" max="14085" width="4" style="533" customWidth="1"/>
    <col min="14086" max="14086" width="5.28515625" style="533" customWidth="1"/>
    <col min="14087" max="14087" width="42.7109375" style="533" customWidth="1"/>
    <col min="14088" max="14336" width="9.140625" style="533"/>
    <col min="14337" max="14337" width="5.85546875" style="533" bestFit="1" customWidth="1"/>
    <col min="14338" max="14338" width="42.7109375" style="533" customWidth="1"/>
    <col min="14339" max="14341" width="4" style="533" customWidth="1"/>
    <col min="14342" max="14342" width="5.28515625" style="533" customWidth="1"/>
    <col min="14343" max="14343" width="42.7109375" style="533" customWidth="1"/>
    <col min="14344" max="14592" width="9.140625" style="533"/>
    <col min="14593" max="14593" width="5.85546875" style="533" bestFit="1" customWidth="1"/>
    <col min="14594" max="14594" width="42.7109375" style="533" customWidth="1"/>
    <col min="14595" max="14597" width="4" style="533" customWidth="1"/>
    <col min="14598" max="14598" width="5.28515625" style="533" customWidth="1"/>
    <col min="14599" max="14599" width="42.7109375" style="533" customWidth="1"/>
    <col min="14600" max="14848" width="9.140625" style="533"/>
    <col min="14849" max="14849" width="5.85546875" style="533" bestFit="1" customWidth="1"/>
    <col min="14850" max="14850" width="42.7109375" style="533" customWidth="1"/>
    <col min="14851" max="14853" width="4" style="533" customWidth="1"/>
    <col min="14854" max="14854" width="5.28515625" style="533" customWidth="1"/>
    <col min="14855" max="14855" width="42.7109375" style="533" customWidth="1"/>
    <col min="14856" max="15104" width="9.140625" style="533"/>
    <col min="15105" max="15105" width="5.85546875" style="533" bestFit="1" customWidth="1"/>
    <col min="15106" max="15106" width="42.7109375" style="533" customWidth="1"/>
    <col min="15107" max="15109" width="4" style="533" customWidth="1"/>
    <col min="15110" max="15110" width="5.28515625" style="533" customWidth="1"/>
    <col min="15111" max="15111" width="42.7109375" style="533" customWidth="1"/>
    <col min="15112" max="15360" width="9.140625" style="533"/>
    <col min="15361" max="15361" width="5.85546875" style="533" bestFit="1" customWidth="1"/>
    <col min="15362" max="15362" width="42.7109375" style="533" customWidth="1"/>
    <col min="15363" max="15365" width="4" style="533" customWidth="1"/>
    <col min="15366" max="15366" width="5.28515625" style="533" customWidth="1"/>
    <col min="15367" max="15367" width="42.7109375" style="533" customWidth="1"/>
    <col min="15368" max="15616" width="9.140625" style="533"/>
    <col min="15617" max="15617" width="5.85546875" style="533" bestFit="1" customWidth="1"/>
    <col min="15618" max="15618" width="42.7109375" style="533" customWidth="1"/>
    <col min="15619" max="15621" width="4" style="533" customWidth="1"/>
    <col min="15622" max="15622" width="5.28515625" style="533" customWidth="1"/>
    <col min="15623" max="15623" width="42.7109375" style="533" customWidth="1"/>
    <col min="15624" max="15872" width="9.140625" style="533"/>
    <col min="15873" max="15873" width="5.85546875" style="533" bestFit="1" customWidth="1"/>
    <col min="15874" max="15874" width="42.7109375" style="533" customWidth="1"/>
    <col min="15875" max="15877" width="4" style="533" customWidth="1"/>
    <col min="15878" max="15878" width="5.28515625" style="533" customWidth="1"/>
    <col min="15879" max="15879" width="42.7109375" style="533" customWidth="1"/>
    <col min="15880" max="16128" width="9.140625" style="533"/>
    <col min="16129" max="16129" width="5.85546875" style="533" bestFit="1" customWidth="1"/>
    <col min="16130" max="16130" width="42.7109375" style="533" customWidth="1"/>
    <col min="16131" max="16133" width="4" style="533" customWidth="1"/>
    <col min="16134" max="16134" width="5.28515625" style="533" customWidth="1"/>
    <col min="16135" max="16135" width="42.7109375" style="533" customWidth="1"/>
    <col min="16136" max="16384" width="9.140625" style="533"/>
  </cols>
  <sheetData>
    <row r="1" spans="1:7" ht="21.75" customHeight="1" x14ac:dyDescent="0.2">
      <c r="G1" s="532" t="s">
        <v>553</v>
      </c>
    </row>
    <row r="2" spans="1:7" ht="26.25" x14ac:dyDescent="0.4">
      <c r="A2" s="534" t="s">
        <v>554</v>
      </c>
      <c r="B2" s="535"/>
      <c r="C2" s="536"/>
      <c r="D2" s="536"/>
      <c r="E2" s="536"/>
      <c r="F2" s="537"/>
      <c r="G2" s="537"/>
    </row>
    <row r="4" spans="1:7" ht="18.75" x14ac:dyDescent="0.25">
      <c r="A4" s="1155" t="s">
        <v>193</v>
      </c>
      <c r="B4" s="1155"/>
      <c r="C4" s="538"/>
      <c r="D4" s="538"/>
      <c r="E4" s="538"/>
      <c r="F4" s="1156" t="s">
        <v>189</v>
      </c>
      <c r="G4" s="1156"/>
    </row>
    <row r="5" spans="1:7" s="544" customFormat="1" ht="15.75" x14ac:dyDescent="0.25">
      <c r="A5" s="539" t="s">
        <v>555</v>
      </c>
      <c r="B5" s="540" t="s">
        <v>556</v>
      </c>
      <c r="C5" s="541"/>
      <c r="D5" s="541"/>
      <c r="E5" s="541"/>
      <c r="F5" s="542" t="s">
        <v>555</v>
      </c>
      <c r="G5" s="543" t="s">
        <v>556</v>
      </c>
    </row>
    <row r="6" spans="1:7" x14ac:dyDescent="0.2">
      <c r="A6" s="545">
        <v>1</v>
      </c>
      <c r="B6" s="546" t="s">
        <v>193</v>
      </c>
      <c r="F6" s="547">
        <v>1</v>
      </c>
      <c r="G6" s="548" t="s">
        <v>557</v>
      </c>
    </row>
    <row r="7" spans="1:7" x14ac:dyDescent="0.2">
      <c r="A7" s="549">
        <v>2</v>
      </c>
      <c r="B7" s="550" t="s">
        <v>558</v>
      </c>
      <c r="F7" s="551">
        <v>2</v>
      </c>
      <c r="G7" s="552" t="s">
        <v>559</v>
      </c>
    </row>
    <row r="8" spans="1:7" x14ac:dyDescent="0.2">
      <c r="A8" s="549">
        <v>3</v>
      </c>
      <c r="B8" s="550" t="s">
        <v>560</v>
      </c>
      <c r="F8" s="551">
        <v>3</v>
      </c>
      <c r="G8" s="552" t="s">
        <v>561</v>
      </c>
    </row>
    <row r="9" spans="1:7" x14ac:dyDescent="0.2">
      <c r="A9" s="549">
        <v>4</v>
      </c>
      <c r="B9" s="550" t="s">
        <v>562</v>
      </c>
      <c r="F9" s="547">
        <v>4</v>
      </c>
      <c r="G9" s="552" t="s">
        <v>563</v>
      </c>
    </row>
    <row r="10" spans="1:7" x14ac:dyDescent="0.2">
      <c r="A10" s="549">
        <v>5</v>
      </c>
      <c r="B10" s="550" t="s">
        <v>564</v>
      </c>
      <c r="F10" s="551">
        <v>5</v>
      </c>
      <c r="G10" s="552" t="s">
        <v>565</v>
      </c>
    </row>
    <row r="11" spans="1:7" x14ac:dyDescent="0.2">
      <c r="A11" s="549">
        <v>6</v>
      </c>
      <c r="B11" s="550" t="s">
        <v>566</v>
      </c>
      <c r="F11" s="551">
        <v>6</v>
      </c>
      <c r="G11" s="552" t="s">
        <v>567</v>
      </c>
    </row>
    <row r="12" spans="1:7" x14ac:dyDescent="0.2">
      <c r="A12" s="549">
        <v>7</v>
      </c>
      <c r="B12" s="550" t="s">
        <v>568</v>
      </c>
      <c r="F12" s="547">
        <v>7</v>
      </c>
      <c r="G12" s="552" t="s">
        <v>569</v>
      </c>
    </row>
    <row r="13" spans="1:7" x14ac:dyDescent="0.2">
      <c r="A13" s="549">
        <v>8</v>
      </c>
      <c r="B13" s="550" t="s">
        <v>570</v>
      </c>
      <c r="F13" s="551">
        <v>8</v>
      </c>
      <c r="G13" s="552" t="s">
        <v>571</v>
      </c>
    </row>
    <row r="14" spans="1:7" x14ac:dyDescent="0.2">
      <c r="A14" s="549">
        <v>9</v>
      </c>
      <c r="B14" s="550" t="s">
        <v>572</v>
      </c>
      <c r="F14" s="551">
        <v>9</v>
      </c>
      <c r="G14" s="552" t="s">
        <v>573</v>
      </c>
    </row>
    <row r="15" spans="1:7" x14ac:dyDescent="0.2">
      <c r="A15" s="549">
        <v>10</v>
      </c>
      <c r="B15" s="550" t="s">
        <v>574</v>
      </c>
      <c r="F15" s="547">
        <v>10</v>
      </c>
      <c r="G15" s="552" t="s">
        <v>575</v>
      </c>
    </row>
    <row r="16" spans="1:7" x14ac:dyDescent="0.2">
      <c r="A16" s="549">
        <v>11</v>
      </c>
      <c r="B16" s="550" t="s">
        <v>576</v>
      </c>
      <c r="F16" s="551">
        <v>11</v>
      </c>
      <c r="G16" s="552" t="s">
        <v>577</v>
      </c>
    </row>
    <row r="17" spans="1:7" x14ac:dyDescent="0.2">
      <c r="A17" s="549">
        <v>12</v>
      </c>
      <c r="B17" s="550" t="s">
        <v>578</v>
      </c>
      <c r="F17" s="551">
        <v>12</v>
      </c>
      <c r="G17" s="552" t="s">
        <v>579</v>
      </c>
    </row>
    <row r="18" spans="1:7" x14ac:dyDescent="0.2">
      <c r="A18" s="549">
        <v>13</v>
      </c>
      <c r="B18" s="550" t="s">
        <v>580</v>
      </c>
      <c r="F18" s="547">
        <v>13</v>
      </c>
      <c r="G18" s="552" t="s">
        <v>581</v>
      </c>
    </row>
    <row r="19" spans="1:7" x14ac:dyDescent="0.2">
      <c r="A19" s="549">
        <v>14</v>
      </c>
      <c r="B19" s="550" t="s">
        <v>582</v>
      </c>
      <c r="F19" s="551">
        <v>14</v>
      </c>
      <c r="G19" s="552" t="s">
        <v>583</v>
      </c>
    </row>
    <row r="20" spans="1:7" x14ac:dyDescent="0.2">
      <c r="A20" s="549">
        <v>15</v>
      </c>
      <c r="B20" s="550" t="s">
        <v>584</v>
      </c>
      <c r="F20" s="551">
        <v>15</v>
      </c>
      <c r="G20" s="552" t="s">
        <v>585</v>
      </c>
    </row>
    <row r="21" spans="1:7" x14ac:dyDescent="0.2">
      <c r="A21" s="549">
        <v>17</v>
      </c>
      <c r="B21" s="550" t="s">
        <v>586</v>
      </c>
      <c r="F21" s="547">
        <v>16</v>
      </c>
      <c r="G21" s="552" t="s">
        <v>587</v>
      </c>
    </row>
    <row r="22" spans="1:7" x14ac:dyDescent="0.2">
      <c r="A22" s="553">
        <v>18</v>
      </c>
      <c r="B22" s="554" t="s">
        <v>588</v>
      </c>
      <c r="F22" s="551">
        <v>17</v>
      </c>
      <c r="G22" s="552" t="s">
        <v>525</v>
      </c>
    </row>
    <row r="23" spans="1:7" x14ac:dyDescent="0.2">
      <c r="A23" s="555"/>
      <c r="B23" s="556"/>
      <c r="F23" s="551">
        <v>18</v>
      </c>
      <c r="G23" s="552" t="s">
        <v>589</v>
      </c>
    </row>
    <row r="24" spans="1:7" x14ac:dyDescent="0.2">
      <c r="A24" s="555"/>
      <c r="B24" s="556"/>
      <c r="F24" s="547">
        <v>19</v>
      </c>
      <c r="G24" s="552" t="s">
        <v>590</v>
      </c>
    </row>
    <row r="25" spans="1:7" s="544" customFormat="1" ht="18.75" x14ac:dyDescent="0.3">
      <c r="A25" s="557" t="s">
        <v>591</v>
      </c>
      <c r="B25" s="558"/>
      <c r="C25" s="538"/>
      <c r="D25" s="538"/>
      <c r="E25" s="538"/>
      <c r="F25" s="551">
        <v>20</v>
      </c>
      <c r="G25" s="552" t="s">
        <v>592</v>
      </c>
    </row>
    <row r="26" spans="1:7" ht="15.75" x14ac:dyDescent="0.25">
      <c r="A26" s="559" t="s">
        <v>555</v>
      </c>
      <c r="B26" s="560" t="s">
        <v>556</v>
      </c>
      <c r="C26" s="541"/>
      <c r="D26" s="541"/>
      <c r="E26" s="541"/>
      <c r="F26" s="551">
        <v>21</v>
      </c>
      <c r="G26" s="552" t="s">
        <v>593</v>
      </c>
    </row>
    <row r="27" spans="1:7" x14ac:dyDescent="0.2">
      <c r="A27" s="561">
        <v>1</v>
      </c>
      <c r="B27" s="562" t="s">
        <v>594</v>
      </c>
      <c r="F27" s="547">
        <v>22</v>
      </c>
      <c r="G27" s="552" t="s">
        <v>595</v>
      </c>
    </row>
    <row r="28" spans="1:7" x14ac:dyDescent="0.2">
      <c r="A28" s="563">
        <v>2</v>
      </c>
      <c r="B28" s="564" t="s">
        <v>596</v>
      </c>
      <c r="F28" s="551">
        <v>23</v>
      </c>
      <c r="G28" s="552" t="s">
        <v>597</v>
      </c>
    </row>
    <row r="29" spans="1:7" x14ac:dyDescent="0.2">
      <c r="A29" s="563">
        <v>3</v>
      </c>
      <c r="B29" s="564" t="s">
        <v>598</v>
      </c>
      <c r="F29" s="551">
        <v>24</v>
      </c>
      <c r="G29" s="552" t="s">
        <v>599</v>
      </c>
    </row>
    <row r="30" spans="1:7" x14ac:dyDescent="0.2">
      <c r="A30" s="563">
        <v>4</v>
      </c>
      <c r="B30" s="564" t="s">
        <v>600</v>
      </c>
      <c r="F30" s="547">
        <v>25</v>
      </c>
      <c r="G30" s="552" t="s">
        <v>601</v>
      </c>
    </row>
    <row r="31" spans="1:7" x14ac:dyDescent="0.2">
      <c r="A31" s="563">
        <v>5</v>
      </c>
      <c r="B31" s="564" t="s">
        <v>602</v>
      </c>
      <c r="F31" s="551">
        <v>26</v>
      </c>
      <c r="G31" s="552" t="s">
        <v>603</v>
      </c>
    </row>
    <row r="32" spans="1:7" x14ac:dyDescent="0.2">
      <c r="A32" s="563">
        <v>6</v>
      </c>
      <c r="B32" s="564" t="s">
        <v>604</v>
      </c>
      <c r="F32" s="551">
        <v>27</v>
      </c>
      <c r="G32" s="552" t="s">
        <v>605</v>
      </c>
    </row>
    <row r="33" spans="1:7" x14ac:dyDescent="0.2">
      <c r="A33" s="563">
        <v>7</v>
      </c>
      <c r="B33" s="564" t="s">
        <v>606</v>
      </c>
      <c r="F33" s="547">
        <v>28</v>
      </c>
      <c r="G33" s="552" t="s">
        <v>607</v>
      </c>
    </row>
    <row r="34" spans="1:7" x14ac:dyDescent="0.2">
      <c r="A34" s="563">
        <v>8</v>
      </c>
      <c r="B34" s="564" t="s">
        <v>608</v>
      </c>
      <c r="F34" s="551">
        <v>29</v>
      </c>
      <c r="G34" s="552" t="s">
        <v>609</v>
      </c>
    </row>
    <row r="35" spans="1:7" x14ac:dyDescent="0.2">
      <c r="A35" s="563">
        <v>9</v>
      </c>
      <c r="B35" s="564" t="s">
        <v>610</v>
      </c>
      <c r="F35" s="551">
        <v>30</v>
      </c>
      <c r="G35" s="552" t="s">
        <v>611</v>
      </c>
    </row>
    <row r="36" spans="1:7" x14ac:dyDescent="0.2">
      <c r="A36" s="563">
        <v>10</v>
      </c>
      <c r="B36" s="564" t="s">
        <v>612</v>
      </c>
      <c r="F36" s="547">
        <v>31</v>
      </c>
      <c r="G36" s="552" t="s">
        <v>613</v>
      </c>
    </row>
    <row r="37" spans="1:7" x14ac:dyDescent="0.2">
      <c r="A37" s="563">
        <v>11</v>
      </c>
      <c r="B37" s="564" t="s">
        <v>614</v>
      </c>
      <c r="F37" s="551">
        <v>32</v>
      </c>
      <c r="G37" s="552" t="s">
        <v>615</v>
      </c>
    </row>
    <row r="38" spans="1:7" x14ac:dyDescent="0.2">
      <c r="A38" s="563">
        <v>12</v>
      </c>
      <c r="B38" s="564" t="s">
        <v>616</v>
      </c>
      <c r="F38" s="551">
        <v>33</v>
      </c>
      <c r="G38" s="552" t="s">
        <v>617</v>
      </c>
    </row>
    <row r="39" spans="1:7" x14ac:dyDescent="0.2">
      <c r="A39" s="563">
        <v>13</v>
      </c>
      <c r="B39" s="564" t="s">
        <v>618</v>
      </c>
      <c r="F39" s="547">
        <v>34</v>
      </c>
      <c r="G39" s="552" t="s">
        <v>619</v>
      </c>
    </row>
    <row r="40" spans="1:7" x14ac:dyDescent="0.2">
      <c r="A40" s="563">
        <v>14</v>
      </c>
      <c r="B40" s="564" t="s">
        <v>620</v>
      </c>
      <c r="F40" s="551">
        <v>35</v>
      </c>
      <c r="G40" s="552" t="s">
        <v>621</v>
      </c>
    </row>
    <row r="41" spans="1:7" x14ac:dyDescent="0.2">
      <c r="A41" s="563">
        <v>15</v>
      </c>
      <c r="B41" s="564" t="s">
        <v>622</v>
      </c>
      <c r="F41" s="551">
        <v>36</v>
      </c>
      <c r="G41" s="552" t="s">
        <v>524</v>
      </c>
    </row>
    <row r="42" spans="1:7" x14ac:dyDescent="0.2">
      <c r="A42" s="563">
        <v>16</v>
      </c>
      <c r="B42" s="564" t="s">
        <v>623</v>
      </c>
      <c r="F42" s="547">
        <v>37</v>
      </c>
      <c r="G42" s="552" t="s">
        <v>624</v>
      </c>
    </row>
    <row r="43" spans="1:7" x14ac:dyDescent="0.2">
      <c r="A43" s="563">
        <v>17</v>
      </c>
      <c r="B43" s="564" t="s">
        <v>625</v>
      </c>
      <c r="F43" s="551">
        <v>38</v>
      </c>
      <c r="G43" s="552" t="s">
        <v>626</v>
      </c>
    </row>
    <row r="44" spans="1:7" x14ac:dyDescent="0.2">
      <c r="A44" s="563">
        <v>18</v>
      </c>
      <c r="B44" s="564" t="s">
        <v>627</v>
      </c>
      <c r="F44" s="551">
        <v>39</v>
      </c>
      <c r="G44" s="552" t="s">
        <v>628</v>
      </c>
    </row>
    <row r="45" spans="1:7" x14ac:dyDescent="0.2">
      <c r="A45" s="563">
        <v>19</v>
      </c>
      <c r="B45" s="564" t="s">
        <v>629</v>
      </c>
      <c r="F45" s="547">
        <v>40</v>
      </c>
      <c r="G45" s="552" t="s">
        <v>630</v>
      </c>
    </row>
    <row r="46" spans="1:7" x14ac:dyDescent="0.2">
      <c r="A46" s="563">
        <v>20</v>
      </c>
      <c r="B46" s="564" t="s">
        <v>631</v>
      </c>
      <c r="F46" s="551">
        <v>41</v>
      </c>
      <c r="G46" s="552" t="s">
        <v>632</v>
      </c>
    </row>
    <row r="47" spans="1:7" x14ac:dyDescent="0.2">
      <c r="A47" s="563">
        <v>21</v>
      </c>
      <c r="B47" s="564" t="s">
        <v>633</v>
      </c>
      <c r="F47" s="551">
        <v>42</v>
      </c>
      <c r="G47" s="552" t="s">
        <v>634</v>
      </c>
    </row>
    <row r="48" spans="1:7" x14ac:dyDescent="0.2">
      <c r="A48" s="563">
        <v>22</v>
      </c>
      <c r="B48" s="564" t="s">
        <v>635</v>
      </c>
      <c r="F48" s="547">
        <v>43</v>
      </c>
      <c r="G48" s="552" t="s">
        <v>636</v>
      </c>
    </row>
    <row r="49" spans="1:7" x14ac:dyDescent="0.2">
      <c r="A49" s="563">
        <v>23</v>
      </c>
      <c r="B49" s="564" t="s">
        <v>637</v>
      </c>
      <c r="F49" s="551">
        <v>44</v>
      </c>
      <c r="G49" s="552" t="s">
        <v>638</v>
      </c>
    </row>
    <row r="50" spans="1:7" x14ac:dyDescent="0.2">
      <c r="A50" s="563">
        <v>24</v>
      </c>
      <c r="B50" s="564" t="s">
        <v>639</v>
      </c>
      <c r="F50" s="551">
        <v>45</v>
      </c>
      <c r="G50" s="552" t="s">
        <v>640</v>
      </c>
    </row>
    <row r="51" spans="1:7" x14ac:dyDescent="0.2">
      <c r="A51" s="563">
        <v>25</v>
      </c>
      <c r="B51" s="564" t="s">
        <v>641</v>
      </c>
      <c r="F51" s="547">
        <v>46</v>
      </c>
      <c r="G51" s="552" t="s">
        <v>642</v>
      </c>
    </row>
    <row r="52" spans="1:7" x14ac:dyDescent="0.2">
      <c r="A52" s="563">
        <v>26</v>
      </c>
      <c r="B52" s="564" t="s">
        <v>643</v>
      </c>
      <c r="F52" s="551">
        <v>47</v>
      </c>
      <c r="G52" s="552" t="s">
        <v>644</v>
      </c>
    </row>
    <row r="53" spans="1:7" x14ac:dyDescent="0.2">
      <c r="A53" s="563">
        <v>27</v>
      </c>
      <c r="B53" s="564" t="s">
        <v>645</v>
      </c>
      <c r="F53" s="551">
        <v>48</v>
      </c>
      <c r="G53" s="552" t="s">
        <v>646</v>
      </c>
    </row>
    <row r="54" spans="1:7" x14ac:dyDescent="0.2">
      <c r="A54" s="563">
        <v>28</v>
      </c>
      <c r="B54" s="564" t="s">
        <v>647</v>
      </c>
      <c r="F54" s="547">
        <v>49</v>
      </c>
      <c r="G54" s="552" t="s">
        <v>189</v>
      </c>
    </row>
    <row r="55" spans="1:7" x14ac:dyDescent="0.2">
      <c r="A55" s="563">
        <v>29</v>
      </c>
      <c r="B55" s="564" t="s">
        <v>648</v>
      </c>
      <c r="F55" s="551">
        <v>50</v>
      </c>
      <c r="G55" s="552" t="s">
        <v>649</v>
      </c>
    </row>
    <row r="56" spans="1:7" x14ac:dyDescent="0.2">
      <c r="A56" s="563">
        <v>30</v>
      </c>
      <c r="B56" s="564" t="s">
        <v>650</v>
      </c>
      <c r="F56" s="551">
        <v>51</v>
      </c>
      <c r="G56" s="552" t="s">
        <v>651</v>
      </c>
    </row>
    <row r="57" spans="1:7" x14ac:dyDescent="0.2">
      <c r="A57" s="563">
        <v>31</v>
      </c>
      <c r="B57" s="564" t="s">
        <v>652</v>
      </c>
      <c r="F57" s="547">
        <v>52</v>
      </c>
      <c r="G57" s="552" t="s">
        <v>653</v>
      </c>
    </row>
    <row r="58" spans="1:7" x14ac:dyDescent="0.2">
      <c r="A58" s="563">
        <v>32</v>
      </c>
      <c r="B58" s="564" t="s">
        <v>654</v>
      </c>
      <c r="F58" s="551">
        <v>53</v>
      </c>
      <c r="G58" s="552" t="s">
        <v>655</v>
      </c>
    </row>
    <row r="59" spans="1:7" x14ac:dyDescent="0.2">
      <c r="A59" s="563">
        <v>33</v>
      </c>
      <c r="B59" s="564" t="s">
        <v>656</v>
      </c>
      <c r="F59" s="551">
        <v>54</v>
      </c>
      <c r="G59" s="565" t="s">
        <v>657</v>
      </c>
    </row>
    <row r="60" spans="1:7" x14ac:dyDescent="0.2">
      <c r="A60" s="563">
        <v>34</v>
      </c>
      <c r="B60" s="564" t="s">
        <v>658</v>
      </c>
    </row>
    <row r="61" spans="1:7" x14ac:dyDescent="0.2">
      <c r="A61" s="563">
        <v>35</v>
      </c>
      <c r="B61" s="564" t="s">
        <v>659</v>
      </c>
    </row>
    <row r="62" spans="1:7" x14ac:dyDescent="0.2">
      <c r="A62" s="563">
        <v>36</v>
      </c>
      <c r="B62" s="564" t="s">
        <v>660</v>
      </c>
    </row>
    <row r="63" spans="1:7" x14ac:dyDescent="0.2">
      <c r="A63" s="563">
        <v>37</v>
      </c>
      <c r="B63" s="564" t="s">
        <v>661</v>
      </c>
    </row>
    <row r="64" spans="1:7" x14ac:dyDescent="0.2">
      <c r="A64" s="563">
        <v>38</v>
      </c>
      <c r="B64" s="564" t="s">
        <v>662</v>
      </c>
    </row>
    <row r="65" spans="1:7" ht="15.75" x14ac:dyDescent="0.25">
      <c r="A65" s="563">
        <v>39</v>
      </c>
      <c r="B65" s="564" t="s">
        <v>663</v>
      </c>
      <c r="F65" s="566"/>
      <c r="G65" s="566"/>
    </row>
    <row r="66" spans="1:7" x14ac:dyDescent="0.2">
      <c r="A66" s="563">
        <v>40</v>
      </c>
      <c r="B66" s="564" t="s">
        <v>664</v>
      </c>
    </row>
    <row r="67" spans="1:7" s="544" customFormat="1" ht="15.75" x14ac:dyDescent="0.25">
      <c r="A67" s="563">
        <v>41</v>
      </c>
      <c r="B67" s="682" t="s">
        <v>665</v>
      </c>
      <c r="C67" s="531"/>
      <c r="D67" s="531"/>
      <c r="E67" s="531"/>
      <c r="F67" s="529"/>
      <c r="G67" s="529"/>
    </row>
    <row r="68" spans="1:7" x14ac:dyDescent="0.2">
      <c r="A68" s="563">
        <v>42</v>
      </c>
      <c r="B68" s="564" t="s">
        <v>666</v>
      </c>
    </row>
    <row r="69" spans="1:7" x14ac:dyDescent="0.2">
      <c r="A69" s="563">
        <v>43</v>
      </c>
      <c r="B69" s="564" t="s">
        <v>667</v>
      </c>
    </row>
    <row r="70" spans="1:7" x14ac:dyDescent="0.2">
      <c r="A70" s="563">
        <v>44</v>
      </c>
      <c r="B70" s="564" t="s">
        <v>668</v>
      </c>
    </row>
    <row r="71" spans="1:7" x14ac:dyDescent="0.2">
      <c r="A71" s="563">
        <v>45</v>
      </c>
      <c r="B71" s="564" t="s">
        <v>668</v>
      </c>
    </row>
    <row r="72" spans="1:7" x14ac:dyDescent="0.2">
      <c r="A72" s="563">
        <v>46</v>
      </c>
      <c r="B72" s="564" t="s">
        <v>669</v>
      </c>
    </row>
    <row r="73" spans="1:7" x14ac:dyDescent="0.2">
      <c r="A73" s="563">
        <v>47</v>
      </c>
      <c r="B73" s="564" t="s">
        <v>670</v>
      </c>
    </row>
    <row r="74" spans="1:7" x14ac:dyDescent="0.2">
      <c r="A74" s="567">
        <v>48</v>
      </c>
      <c r="B74" s="568" t="s">
        <v>671</v>
      </c>
    </row>
    <row r="75" spans="1:7" ht="18.75" x14ac:dyDescent="0.3">
      <c r="A75" s="569" t="s">
        <v>672</v>
      </c>
      <c r="B75" s="533"/>
      <c r="C75" s="538"/>
      <c r="D75" s="538"/>
      <c r="E75" s="538"/>
      <c r="F75" s="570" t="s">
        <v>673</v>
      </c>
    </row>
    <row r="76" spans="1:7" s="544" customFormat="1" ht="15.75" x14ac:dyDescent="0.25">
      <c r="A76" s="539" t="s">
        <v>555</v>
      </c>
      <c r="B76" s="560" t="s">
        <v>556</v>
      </c>
      <c r="C76" s="541"/>
      <c r="D76" s="541"/>
      <c r="E76" s="541"/>
      <c r="F76" s="571" t="s">
        <v>555</v>
      </c>
      <c r="G76" s="572" t="s">
        <v>556</v>
      </c>
    </row>
    <row r="77" spans="1:7" x14ac:dyDescent="0.2">
      <c r="A77" s="573">
        <v>1</v>
      </c>
      <c r="B77" s="574" t="s">
        <v>674</v>
      </c>
      <c r="F77" s="575">
        <v>1</v>
      </c>
      <c r="G77" s="576" t="s">
        <v>675</v>
      </c>
    </row>
    <row r="78" spans="1:7" x14ac:dyDescent="0.2">
      <c r="A78" s="577">
        <v>2</v>
      </c>
      <c r="B78" s="578" t="s">
        <v>676</v>
      </c>
      <c r="F78" s="579">
        <v>2</v>
      </c>
      <c r="G78" s="580" t="s">
        <v>677</v>
      </c>
    </row>
    <row r="79" spans="1:7" x14ac:dyDescent="0.2">
      <c r="A79" s="577">
        <v>3</v>
      </c>
      <c r="B79" s="578" t="s">
        <v>678</v>
      </c>
      <c r="F79" s="579">
        <v>3</v>
      </c>
      <c r="G79" s="580" t="s">
        <v>679</v>
      </c>
    </row>
    <row r="80" spans="1:7" x14ac:dyDescent="0.2">
      <c r="A80" s="577">
        <v>4</v>
      </c>
      <c r="B80" s="578" t="s">
        <v>680</v>
      </c>
      <c r="F80" s="579">
        <v>4</v>
      </c>
      <c r="G80" s="580" t="s">
        <v>681</v>
      </c>
    </row>
    <row r="81" spans="1:7" x14ac:dyDescent="0.2">
      <c r="A81" s="577">
        <v>5</v>
      </c>
      <c r="B81" s="578" t="s">
        <v>682</v>
      </c>
      <c r="F81" s="579">
        <v>5</v>
      </c>
      <c r="G81" s="580" t="s">
        <v>683</v>
      </c>
    </row>
    <row r="82" spans="1:7" x14ac:dyDescent="0.2">
      <c r="A82" s="577">
        <v>6</v>
      </c>
      <c r="B82" s="578" t="s">
        <v>684</v>
      </c>
      <c r="F82" s="579">
        <v>6</v>
      </c>
      <c r="G82" s="580" t="s">
        <v>685</v>
      </c>
    </row>
    <row r="83" spans="1:7" x14ac:dyDescent="0.2">
      <c r="A83" s="577">
        <v>7</v>
      </c>
      <c r="B83" s="578" t="s">
        <v>686</v>
      </c>
      <c r="F83" s="579">
        <v>7</v>
      </c>
      <c r="G83" s="580" t="s">
        <v>687</v>
      </c>
    </row>
    <row r="84" spans="1:7" s="544" customFormat="1" ht="15.75" x14ac:dyDescent="0.25">
      <c r="A84" s="577">
        <v>8</v>
      </c>
      <c r="B84" s="578" t="s">
        <v>688</v>
      </c>
      <c r="C84" s="531"/>
      <c r="D84" s="531"/>
      <c r="E84" s="531"/>
      <c r="F84" s="579">
        <v>8</v>
      </c>
      <c r="G84" s="580" t="s">
        <v>689</v>
      </c>
    </row>
    <row r="85" spans="1:7" x14ac:dyDescent="0.2">
      <c r="A85" s="577">
        <v>9</v>
      </c>
      <c r="B85" s="578" t="s">
        <v>690</v>
      </c>
      <c r="F85" s="579">
        <v>9</v>
      </c>
      <c r="G85" s="580" t="s">
        <v>691</v>
      </c>
    </row>
    <row r="86" spans="1:7" x14ac:dyDescent="0.2">
      <c r="A86" s="577">
        <v>10</v>
      </c>
      <c r="B86" s="578" t="s">
        <v>692</v>
      </c>
      <c r="F86" s="579">
        <v>10</v>
      </c>
      <c r="G86" s="580" t="s">
        <v>693</v>
      </c>
    </row>
    <row r="87" spans="1:7" x14ac:dyDescent="0.2">
      <c r="A87" s="577">
        <v>11</v>
      </c>
      <c r="B87" s="578" t="s">
        <v>694</v>
      </c>
      <c r="F87" s="579">
        <v>11</v>
      </c>
      <c r="G87" s="580" t="s">
        <v>695</v>
      </c>
    </row>
    <row r="88" spans="1:7" x14ac:dyDescent="0.2">
      <c r="A88" s="577">
        <v>12</v>
      </c>
      <c r="B88" s="578" t="s">
        <v>696</v>
      </c>
      <c r="F88" s="579">
        <v>12</v>
      </c>
      <c r="G88" s="580" t="s">
        <v>697</v>
      </c>
    </row>
    <row r="89" spans="1:7" x14ac:dyDescent="0.2">
      <c r="A89" s="577">
        <v>13</v>
      </c>
      <c r="B89" s="578" t="s">
        <v>698</v>
      </c>
      <c r="F89" s="579">
        <v>13</v>
      </c>
      <c r="G89" s="580" t="s">
        <v>699</v>
      </c>
    </row>
    <row r="90" spans="1:7" x14ac:dyDescent="0.2">
      <c r="A90" s="577">
        <v>14</v>
      </c>
      <c r="B90" s="578" t="s">
        <v>700</v>
      </c>
      <c r="F90" s="579">
        <v>14</v>
      </c>
      <c r="G90" s="580" t="s">
        <v>701</v>
      </c>
    </row>
    <row r="91" spans="1:7" x14ac:dyDescent="0.2">
      <c r="A91" s="577">
        <v>15</v>
      </c>
      <c r="B91" s="578" t="s">
        <v>702</v>
      </c>
      <c r="F91" s="579">
        <v>15</v>
      </c>
      <c r="G91" s="580" t="s">
        <v>703</v>
      </c>
    </row>
    <row r="92" spans="1:7" x14ac:dyDescent="0.2">
      <c r="A92" s="577">
        <v>16</v>
      </c>
      <c r="B92" s="578" t="s">
        <v>704</v>
      </c>
      <c r="F92" s="579">
        <v>16</v>
      </c>
      <c r="G92" s="580" t="s">
        <v>705</v>
      </c>
    </row>
    <row r="93" spans="1:7" x14ac:dyDescent="0.2">
      <c r="A93" s="577">
        <v>17</v>
      </c>
      <c r="B93" s="578" t="s">
        <v>706</v>
      </c>
      <c r="F93" s="579">
        <v>17</v>
      </c>
      <c r="G93" s="580" t="s">
        <v>707</v>
      </c>
    </row>
    <row r="94" spans="1:7" x14ac:dyDescent="0.2">
      <c r="A94" s="577">
        <v>18</v>
      </c>
      <c r="B94" s="578" t="s">
        <v>708</v>
      </c>
      <c r="F94" s="579">
        <v>18</v>
      </c>
      <c r="G94" s="580" t="s">
        <v>709</v>
      </c>
    </row>
    <row r="95" spans="1:7" x14ac:dyDescent="0.2">
      <c r="A95" s="577">
        <v>19</v>
      </c>
      <c r="B95" s="578" t="s">
        <v>710</v>
      </c>
      <c r="F95" s="579">
        <v>19</v>
      </c>
      <c r="G95" s="580" t="s">
        <v>711</v>
      </c>
    </row>
    <row r="96" spans="1:7" x14ac:dyDescent="0.2">
      <c r="A96" s="577">
        <v>20</v>
      </c>
      <c r="B96" s="578" t="s">
        <v>712</v>
      </c>
      <c r="F96" s="579">
        <v>20</v>
      </c>
      <c r="G96" s="580" t="s">
        <v>713</v>
      </c>
    </row>
    <row r="97" spans="1:7" x14ac:dyDescent="0.2">
      <c r="A97" s="577">
        <v>21</v>
      </c>
      <c r="B97" s="578" t="s">
        <v>714</v>
      </c>
      <c r="F97" s="579">
        <v>21</v>
      </c>
      <c r="G97" s="580" t="s">
        <v>715</v>
      </c>
    </row>
    <row r="98" spans="1:7" x14ac:dyDescent="0.2">
      <c r="A98" s="577">
        <v>22</v>
      </c>
      <c r="B98" s="578" t="s">
        <v>716</v>
      </c>
      <c r="F98" s="579">
        <v>22</v>
      </c>
      <c r="G98" s="580" t="s">
        <v>717</v>
      </c>
    </row>
    <row r="99" spans="1:7" x14ac:dyDescent="0.2">
      <c r="A99" s="577">
        <v>23</v>
      </c>
      <c r="B99" s="578" t="s">
        <v>718</v>
      </c>
      <c r="F99" s="579">
        <v>23</v>
      </c>
      <c r="G99" s="580" t="s">
        <v>719</v>
      </c>
    </row>
    <row r="100" spans="1:7" x14ac:dyDescent="0.2">
      <c r="A100" s="577">
        <v>24</v>
      </c>
      <c r="B100" s="578" t="s">
        <v>720</v>
      </c>
      <c r="F100" s="579">
        <v>24</v>
      </c>
      <c r="G100" s="580" t="s">
        <v>721</v>
      </c>
    </row>
    <row r="101" spans="1:7" x14ac:dyDescent="0.2">
      <c r="A101" s="577">
        <v>25</v>
      </c>
      <c r="B101" s="578" t="s">
        <v>722</v>
      </c>
      <c r="F101" s="579">
        <v>25</v>
      </c>
      <c r="G101" s="580" t="s">
        <v>723</v>
      </c>
    </row>
    <row r="102" spans="1:7" s="544" customFormat="1" ht="15.75" x14ac:dyDescent="0.25">
      <c r="A102" s="577">
        <v>26</v>
      </c>
      <c r="B102" s="578" t="s">
        <v>724</v>
      </c>
      <c r="C102" s="531"/>
      <c r="D102" s="531"/>
      <c r="E102" s="531"/>
      <c r="F102" s="579">
        <v>26</v>
      </c>
      <c r="G102" s="580" t="s">
        <v>725</v>
      </c>
    </row>
    <row r="103" spans="1:7" x14ac:dyDescent="0.2">
      <c r="A103" s="577">
        <v>27</v>
      </c>
      <c r="B103" s="578" t="s">
        <v>726</v>
      </c>
      <c r="F103" s="579">
        <v>27</v>
      </c>
      <c r="G103" s="580" t="s">
        <v>727</v>
      </c>
    </row>
    <row r="104" spans="1:7" x14ac:dyDescent="0.2">
      <c r="A104" s="577">
        <v>28</v>
      </c>
      <c r="B104" s="578" t="s">
        <v>728</v>
      </c>
      <c r="F104" s="579">
        <v>28</v>
      </c>
      <c r="G104" s="580" t="s">
        <v>729</v>
      </c>
    </row>
    <row r="105" spans="1:7" x14ac:dyDescent="0.2">
      <c r="A105" s="577">
        <v>29</v>
      </c>
      <c r="B105" s="578" t="s">
        <v>730</v>
      </c>
      <c r="F105" s="579">
        <v>29</v>
      </c>
      <c r="G105" s="580" t="s">
        <v>731</v>
      </c>
    </row>
    <row r="106" spans="1:7" x14ac:dyDescent="0.2">
      <c r="A106" s="577">
        <v>30</v>
      </c>
      <c r="B106" s="578" t="s">
        <v>732</v>
      </c>
      <c r="F106" s="579">
        <v>30</v>
      </c>
      <c r="G106" s="580" t="s">
        <v>733</v>
      </c>
    </row>
    <row r="107" spans="1:7" x14ac:dyDescent="0.2">
      <c r="A107" s="577">
        <v>31</v>
      </c>
      <c r="B107" s="578" t="s">
        <v>734</v>
      </c>
      <c r="F107" s="579">
        <v>31</v>
      </c>
      <c r="G107" s="580" t="s">
        <v>735</v>
      </c>
    </row>
    <row r="108" spans="1:7" x14ac:dyDescent="0.2">
      <c r="A108" s="577">
        <v>32</v>
      </c>
      <c r="B108" s="578" t="s">
        <v>736</v>
      </c>
      <c r="F108" s="579">
        <v>32</v>
      </c>
      <c r="G108" s="580" t="s">
        <v>737</v>
      </c>
    </row>
    <row r="109" spans="1:7" x14ac:dyDescent="0.2">
      <c r="A109" s="577">
        <v>33</v>
      </c>
      <c r="B109" s="578" t="s">
        <v>738</v>
      </c>
      <c r="F109" s="579">
        <v>33</v>
      </c>
      <c r="G109" s="580" t="s">
        <v>739</v>
      </c>
    </row>
    <row r="110" spans="1:7" x14ac:dyDescent="0.2">
      <c r="A110" s="577">
        <v>34</v>
      </c>
      <c r="B110" s="578" t="s">
        <v>740</v>
      </c>
      <c r="F110" s="579">
        <v>34</v>
      </c>
      <c r="G110" s="580" t="s">
        <v>741</v>
      </c>
    </row>
    <row r="111" spans="1:7" x14ac:dyDescent="0.2">
      <c r="A111" s="577">
        <v>35</v>
      </c>
      <c r="B111" s="578" t="s">
        <v>742</v>
      </c>
      <c r="F111" s="579">
        <v>35</v>
      </c>
      <c r="G111" s="580" t="s">
        <v>743</v>
      </c>
    </row>
    <row r="112" spans="1:7" x14ac:dyDescent="0.2">
      <c r="A112" s="577">
        <v>36</v>
      </c>
      <c r="B112" s="578" t="s">
        <v>744</v>
      </c>
      <c r="F112" s="579">
        <v>36</v>
      </c>
      <c r="G112" s="580" t="s">
        <v>745</v>
      </c>
    </row>
    <row r="113" spans="1:7" x14ac:dyDescent="0.2">
      <c r="A113" s="577">
        <v>37</v>
      </c>
      <c r="B113" s="578" t="s">
        <v>746</v>
      </c>
      <c r="F113" s="579">
        <v>37</v>
      </c>
      <c r="G113" s="580" t="s">
        <v>747</v>
      </c>
    </row>
    <row r="114" spans="1:7" x14ac:dyDescent="0.2">
      <c r="A114" s="577">
        <v>38</v>
      </c>
      <c r="B114" s="578" t="s">
        <v>748</v>
      </c>
      <c r="F114" s="579">
        <v>38</v>
      </c>
      <c r="G114" s="580" t="s">
        <v>749</v>
      </c>
    </row>
    <row r="115" spans="1:7" x14ac:dyDescent="0.2">
      <c r="A115" s="581">
        <v>39</v>
      </c>
      <c r="B115" s="582" t="s">
        <v>750</v>
      </c>
      <c r="F115" s="579">
        <v>39</v>
      </c>
      <c r="G115" s="580" t="s">
        <v>751</v>
      </c>
    </row>
    <row r="116" spans="1:7" x14ac:dyDescent="0.2">
      <c r="A116" s="583"/>
      <c r="B116" s="531"/>
      <c r="F116" s="579">
        <v>40</v>
      </c>
      <c r="G116" s="580" t="s">
        <v>752</v>
      </c>
    </row>
    <row r="117" spans="1:7" ht="18.75" x14ac:dyDescent="0.3">
      <c r="A117" s="584" t="s">
        <v>753</v>
      </c>
      <c r="B117" s="533"/>
      <c r="C117" s="538"/>
      <c r="D117" s="538"/>
      <c r="E117" s="538"/>
      <c r="F117" s="579">
        <v>41</v>
      </c>
      <c r="G117" s="580" t="s">
        <v>754</v>
      </c>
    </row>
    <row r="118" spans="1:7" ht="15.75" x14ac:dyDescent="0.25">
      <c r="A118" s="539" t="s">
        <v>555</v>
      </c>
      <c r="B118" s="540" t="s">
        <v>556</v>
      </c>
      <c r="C118" s="541"/>
      <c r="D118" s="541"/>
      <c r="E118" s="541"/>
      <c r="F118" s="579">
        <v>42</v>
      </c>
      <c r="G118" s="580" t="s">
        <v>755</v>
      </c>
    </row>
    <row r="119" spans="1:7" x14ac:dyDescent="0.2">
      <c r="A119" s="561">
        <v>1</v>
      </c>
      <c r="B119" s="562" t="s">
        <v>756</v>
      </c>
      <c r="F119" s="579">
        <v>43</v>
      </c>
      <c r="G119" s="580" t="s">
        <v>757</v>
      </c>
    </row>
    <row r="120" spans="1:7" x14ac:dyDescent="0.2">
      <c r="A120" s="563">
        <v>2</v>
      </c>
      <c r="B120" s="564" t="s">
        <v>758</v>
      </c>
      <c r="F120" s="579">
        <v>44</v>
      </c>
      <c r="G120" s="580" t="s">
        <v>759</v>
      </c>
    </row>
    <row r="121" spans="1:7" x14ac:dyDescent="0.2">
      <c r="A121" s="563">
        <v>3</v>
      </c>
      <c r="B121" s="564" t="s">
        <v>760</v>
      </c>
      <c r="F121" s="579">
        <v>45</v>
      </c>
      <c r="G121" s="580" t="s">
        <v>761</v>
      </c>
    </row>
    <row r="122" spans="1:7" x14ac:dyDescent="0.2">
      <c r="A122" s="563">
        <v>4</v>
      </c>
      <c r="B122" s="564" t="s">
        <v>762</v>
      </c>
      <c r="F122" s="579">
        <v>46</v>
      </c>
      <c r="G122" s="580" t="s">
        <v>763</v>
      </c>
    </row>
    <row r="123" spans="1:7" x14ac:dyDescent="0.2">
      <c r="A123" s="563">
        <v>5</v>
      </c>
      <c r="B123" s="564" t="s">
        <v>764</v>
      </c>
      <c r="F123" s="579">
        <v>47</v>
      </c>
      <c r="G123" s="580" t="s">
        <v>765</v>
      </c>
    </row>
    <row r="124" spans="1:7" x14ac:dyDescent="0.2">
      <c r="A124" s="563">
        <v>6</v>
      </c>
      <c r="B124" s="564" t="s">
        <v>766</v>
      </c>
      <c r="F124" s="579">
        <v>48</v>
      </c>
      <c r="G124" s="585" t="s">
        <v>767</v>
      </c>
    </row>
    <row r="125" spans="1:7" x14ac:dyDescent="0.2">
      <c r="A125" s="563">
        <v>7</v>
      </c>
      <c r="B125" s="564" t="s">
        <v>768</v>
      </c>
      <c r="F125" s="579">
        <v>49</v>
      </c>
      <c r="G125" s="580" t="s">
        <v>769</v>
      </c>
    </row>
    <row r="126" spans="1:7" x14ac:dyDescent="0.2">
      <c r="A126" s="567">
        <v>8</v>
      </c>
      <c r="B126" s="568" t="s">
        <v>770</v>
      </c>
      <c r="F126" s="579">
        <v>50</v>
      </c>
      <c r="G126" s="586" t="s">
        <v>771</v>
      </c>
    </row>
    <row r="127" spans="1:7" x14ac:dyDescent="0.2">
      <c r="B127" s="529"/>
      <c r="C127" s="587"/>
      <c r="D127" s="587"/>
      <c r="E127" s="587"/>
      <c r="F127" s="533"/>
      <c r="G127" s="533"/>
    </row>
    <row r="128" spans="1:7" ht="15.75" x14ac:dyDescent="0.25">
      <c r="A128" s="588" t="s">
        <v>772</v>
      </c>
      <c r="B128" s="533"/>
      <c r="C128" s="538"/>
      <c r="D128" s="538"/>
      <c r="E128" s="538"/>
      <c r="F128" s="558" t="s">
        <v>194</v>
      </c>
      <c r="G128" s="533"/>
    </row>
    <row r="129" spans="1:7" ht="15.75" x14ac:dyDescent="0.25">
      <c r="A129" s="589" t="s">
        <v>555</v>
      </c>
      <c r="B129" s="560" t="s">
        <v>556</v>
      </c>
      <c r="C129" s="541"/>
      <c r="D129" s="541"/>
      <c r="E129" s="541"/>
      <c r="F129" s="589" t="s">
        <v>555</v>
      </c>
      <c r="G129" s="590" t="s">
        <v>556</v>
      </c>
    </row>
    <row r="130" spans="1:7" x14ac:dyDescent="0.2">
      <c r="A130" s="575">
        <v>1</v>
      </c>
      <c r="B130" s="576" t="s">
        <v>773</v>
      </c>
      <c r="F130" s="591">
        <v>1</v>
      </c>
      <c r="G130" s="592" t="s">
        <v>774</v>
      </c>
    </row>
    <row r="131" spans="1:7" x14ac:dyDescent="0.2">
      <c r="A131" s="579">
        <v>2</v>
      </c>
      <c r="B131" s="580" t="s">
        <v>775</v>
      </c>
      <c r="F131" s="593">
        <v>2</v>
      </c>
      <c r="G131" s="594" t="s">
        <v>776</v>
      </c>
    </row>
    <row r="132" spans="1:7" x14ac:dyDescent="0.2">
      <c r="A132" s="579">
        <v>3</v>
      </c>
      <c r="B132" s="580" t="s">
        <v>777</v>
      </c>
      <c r="F132" s="593">
        <v>3</v>
      </c>
      <c r="G132" s="594" t="s">
        <v>778</v>
      </c>
    </row>
    <row r="133" spans="1:7" x14ac:dyDescent="0.2">
      <c r="A133" s="579">
        <v>4</v>
      </c>
      <c r="B133" s="580" t="s">
        <v>779</v>
      </c>
      <c r="F133" s="593">
        <v>4</v>
      </c>
      <c r="G133" s="594" t="s">
        <v>780</v>
      </c>
    </row>
    <row r="134" spans="1:7" x14ac:dyDescent="0.2">
      <c r="A134" s="579">
        <v>5</v>
      </c>
      <c r="B134" s="580" t="s">
        <v>781</v>
      </c>
      <c r="F134" s="593">
        <v>5</v>
      </c>
      <c r="G134" s="594" t="s">
        <v>782</v>
      </c>
    </row>
    <row r="135" spans="1:7" x14ac:dyDescent="0.2">
      <c r="A135" s="579">
        <v>6</v>
      </c>
      <c r="B135" s="580" t="s">
        <v>783</v>
      </c>
      <c r="F135" s="593">
        <v>6</v>
      </c>
      <c r="G135" s="594" t="s">
        <v>194</v>
      </c>
    </row>
    <row r="136" spans="1:7" x14ac:dyDescent="0.2">
      <c r="A136" s="579">
        <v>7</v>
      </c>
      <c r="B136" s="580" t="s">
        <v>784</v>
      </c>
      <c r="F136" s="593">
        <v>7</v>
      </c>
      <c r="G136" s="594" t="s">
        <v>785</v>
      </c>
    </row>
    <row r="137" spans="1:7" x14ac:dyDescent="0.2">
      <c r="A137" s="579">
        <v>8</v>
      </c>
      <c r="B137" s="580" t="s">
        <v>786</v>
      </c>
      <c r="F137" s="593">
        <v>8</v>
      </c>
      <c r="G137" s="594" t="s">
        <v>787</v>
      </c>
    </row>
    <row r="138" spans="1:7" x14ac:dyDescent="0.2">
      <c r="A138" s="579">
        <v>9</v>
      </c>
      <c r="B138" s="580" t="s">
        <v>788</v>
      </c>
      <c r="F138" s="595">
        <v>9</v>
      </c>
      <c r="G138" s="596" t="s">
        <v>789</v>
      </c>
    </row>
    <row r="139" spans="1:7" x14ac:dyDescent="0.2">
      <c r="A139" s="579">
        <v>10</v>
      </c>
      <c r="B139" s="580" t="s">
        <v>790</v>
      </c>
      <c r="G139" s="530"/>
    </row>
    <row r="140" spans="1:7" ht="15.75" x14ac:dyDescent="0.25">
      <c r="A140" s="579">
        <v>11</v>
      </c>
      <c r="B140" s="580" t="s">
        <v>791</v>
      </c>
      <c r="F140" s="588" t="s">
        <v>195</v>
      </c>
      <c r="G140" s="533"/>
    </row>
    <row r="141" spans="1:7" ht="15.75" x14ac:dyDescent="0.25">
      <c r="A141" s="579">
        <v>12</v>
      </c>
      <c r="B141" s="580" t="s">
        <v>792</v>
      </c>
      <c r="F141" s="589" t="s">
        <v>793</v>
      </c>
      <c r="G141" s="590" t="s">
        <v>556</v>
      </c>
    </row>
    <row r="142" spans="1:7" s="544" customFormat="1" ht="15.75" x14ac:dyDescent="0.25">
      <c r="A142" s="579">
        <v>13</v>
      </c>
      <c r="B142" s="580" t="s">
        <v>794</v>
      </c>
      <c r="C142" s="531"/>
      <c r="D142" s="531"/>
      <c r="E142" s="531"/>
      <c r="F142" s="597">
        <v>1</v>
      </c>
      <c r="G142" s="598" t="s">
        <v>795</v>
      </c>
    </row>
    <row r="143" spans="1:7" x14ac:dyDescent="0.2">
      <c r="A143" s="599">
        <v>14</v>
      </c>
      <c r="B143" s="586" t="s">
        <v>796</v>
      </c>
      <c r="F143" s="579">
        <v>2</v>
      </c>
      <c r="G143" s="580" t="s">
        <v>797</v>
      </c>
    </row>
    <row r="144" spans="1:7" x14ac:dyDescent="0.2">
      <c r="F144" s="599">
        <v>3</v>
      </c>
      <c r="G144" s="586" t="s">
        <v>798</v>
      </c>
    </row>
    <row r="154" spans="1:7" s="544" customFormat="1" ht="15.75" x14ac:dyDescent="0.25">
      <c r="A154" s="566"/>
      <c r="B154" s="566"/>
      <c r="C154" s="600"/>
      <c r="D154" s="600"/>
      <c r="E154" s="600"/>
      <c r="F154" s="566"/>
      <c r="G154" s="566"/>
    </row>
    <row r="175" spans="2:5" x14ac:dyDescent="0.2">
      <c r="B175" s="529"/>
      <c r="C175" s="587"/>
      <c r="D175" s="587"/>
      <c r="E175" s="587"/>
    </row>
    <row r="256" spans="2:5" x14ac:dyDescent="0.2">
      <c r="B256" s="529"/>
      <c r="C256" s="587"/>
      <c r="D256" s="587"/>
      <c r="E256" s="587"/>
    </row>
    <row r="270" spans="1:7" s="544" customFormat="1" ht="15.75" x14ac:dyDescent="0.25">
      <c r="A270" s="566"/>
      <c r="B270" s="566"/>
      <c r="C270" s="600"/>
      <c r="D270" s="600"/>
      <c r="E270" s="600"/>
      <c r="F270" s="566"/>
      <c r="G270" s="566"/>
    </row>
  </sheetData>
  <mergeCells count="2">
    <mergeCell ref="A4:B4"/>
    <mergeCell ref="F4:G4"/>
  </mergeCells>
  <pageMargins left="0.7" right="0.5" top="0.75" bottom="0.75" header="0.3" footer="0.3"/>
  <pageSetup paperSize="9" scale="76" orientation="portrait" r:id="rId1"/>
  <rowBreaks count="1" manualBreakCount="1">
    <brk id="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W125"/>
  <sheetViews>
    <sheetView view="pageBreakPreview" zoomScale="60" zoomScaleNormal="60" workbookViewId="0">
      <selection activeCell="M16" sqref="M16"/>
    </sheetView>
  </sheetViews>
  <sheetFormatPr defaultRowHeight="15" x14ac:dyDescent="0.25"/>
  <cols>
    <col min="1" max="1" width="33.85546875" style="1" bestFit="1" customWidth="1"/>
    <col min="2" max="2" width="6.42578125" style="1" bestFit="1" customWidth="1"/>
    <col min="3" max="3" width="10.85546875" style="1" bestFit="1" customWidth="1"/>
    <col min="4" max="7" width="7" style="1" customWidth="1"/>
    <col min="8" max="8" width="6.85546875" style="1" customWidth="1"/>
    <col min="9" max="9" width="10.42578125" style="1" customWidth="1"/>
    <col min="10" max="10" width="7.42578125" style="1" bestFit="1" customWidth="1"/>
    <col min="11" max="11" width="10.42578125" style="1" customWidth="1"/>
    <col min="12" max="12" width="10.85546875" style="1" bestFit="1" customWidth="1"/>
    <col min="13" max="16" width="7" style="1" customWidth="1"/>
    <col min="17" max="17" width="6" style="1" bestFit="1" customWidth="1"/>
    <col min="18" max="18" width="10.42578125" style="1" customWidth="1"/>
    <col min="19" max="19" width="7.42578125" style="1" bestFit="1" customWidth="1"/>
    <col min="20" max="20" width="10.42578125" style="1" customWidth="1"/>
    <col min="21" max="21" width="12" style="49" customWidth="1"/>
    <col min="22" max="22" width="8.85546875" style="1" customWidth="1"/>
    <col min="23" max="23" width="14" style="1" customWidth="1"/>
    <col min="24" max="256" width="9.140625" style="1"/>
    <col min="257" max="257" width="33.85546875" style="1" bestFit="1" customWidth="1"/>
    <col min="258" max="258" width="6.42578125" style="1" bestFit="1" customWidth="1"/>
    <col min="259" max="259" width="10.85546875" style="1" bestFit="1" customWidth="1"/>
    <col min="260" max="263" width="7" style="1" customWidth="1"/>
    <col min="264" max="264" width="6.85546875" style="1" customWidth="1"/>
    <col min="265" max="265" width="10.42578125" style="1" customWidth="1"/>
    <col min="266" max="266" width="7.42578125" style="1" bestFit="1" customWidth="1"/>
    <col min="267" max="267" width="10.42578125" style="1" customWidth="1"/>
    <col min="268" max="268" width="10.85546875" style="1" bestFit="1" customWidth="1"/>
    <col min="269" max="272" width="7" style="1" customWidth="1"/>
    <col min="273" max="273" width="6" style="1" bestFit="1" customWidth="1"/>
    <col min="274" max="274" width="10.42578125" style="1" customWidth="1"/>
    <col min="275" max="275" width="7.42578125" style="1" bestFit="1" customWidth="1"/>
    <col min="276" max="276" width="10.42578125" style="1" customWidth="1"/>
    <col min="277" max="277" width="12" style="1" customWidth="1"/>
    <col min="278" max="278" width="8.85546875" style="1" customWidth="1"/>
    <col min="279" max="279" width="14" style="1" customWidth="1"/>
    <col min="280" max="512" width="9.140625" style="1"/>
    <col min="513" max="513" width="33.85546875" style="1" bestFit="1" customWidth="1"/>
    <col min="514" max="514" width="6.42578125" style="1" bestFit="1" customWidth="1"/>
    <col min="515" max="515" width="10.85546875" style="1" bestFit="1" customWidth="1"/>
    <col min="516" max="519" width="7" style="1" customWidth="1"/>
    <col min="520" max="520" width="6.85546875" style="1" customWidth="1"/>
    <col min="521" max="521" width="10.42578125" style="1" customWidth="1"/>
    <col min="522" max="522" width="7.42578125" style="1" bestFit="1" customWidth="1"/>
    <col min="523" max="523" width="10.42578125" style="1" customWidth="1"/>
    <col min="524" max="524" width="10.85546875" style="1" bestFit="1" customWidth="1"/>
    <col min="525" max="528" width="7" style="1" customWidth="1"/>
    <col min="529" max="529" width="6" style="1" bestFit="1" customWidth="1"/>
    <col min="530" max="530" width="10.42578125" style="1" customWidth="1"/>
    <col min="531" max="531" width="7.42578125" style="1" bestFit="1" customWidth="1"/>
    <col min="532" max="532" width="10.42578125" style="1" customWidth="1"/>
    <col min="533" max="533" width="12" style="1" customWidth="1"/>
    <col min="534" max="534" width="8.85546875" style="1" customWidth="1"/>
    <col min="535" max="535" width="14" style="1" customWidth="1"/>
    <col min="536" max="768" width="9.140625" style="1"/>
    <col min="769" max="769" width="33.85546875" style="1" bestFit="1" customWidth="1"/>
    <col min="770" max="770" width="6.42578125" style="1" bestFit="1" customWidth="1"/>
    <col min="771" max="771" width="10.85546875" style="1" bestFit="1" customWidth="1"/>
    <col min="772" max="775" width="7" style="1" customWidth="1"/>
    <col min="776" max="776" width="6.85546875" style="1" customWidth="1"/>
    <col min="777" max="777" width="10.42578125" style="1" customWidth="1"/>
    <col min="778" max="778" width="7.42578125" style="1" bestFit="1" customWidth="1"/>
    <col min="779" max="779" width="10.42578125" style="1" customWidth="1"/>
    <col min="780" max="780" width="10.85546875" style="1" bestFit="1" customWidth="1"/>
    <col min="781" max="784" width="7" style="1" customWidth="1"/>
    <col min="785" max="785" width="6" style="1" bestFit="1" customWidth="1"/>
    <col min="786" max="786" width="10.42578125" style="1" customWidth="1"/>
    <col min="787" max="787" width="7.42578125" style="1" bestFit="1" customWidth="1"/>
    <col min="788" max="788" width="10.42578125" style="1" customWidth="1"/>
    <col min="789" max="789" width="12" style="1" customWidth="1"/>
    <col min="790" max="790" width="8.85546875" style="1" customWidth="1"/>
    <col min="791" max="791" width="14" style="1" customWidth="1"/>
    <col min="792" max="1024" width="9.140625" style="1"/>
    <col min="1025" max="1025" width="33.85546875" style="1" bestFit="1" customWidth="1"/>
    <col min="1026" max="1026" width="6.42578125" style="1" bestFit="1" customWidth="1"/>
    <col min="1027" max="1027" width="10.85546875" style="1" bestFit="1" customWidth="1"/>
    <col min="1028" max="1031" width="7" style="1" customWidth="1"/>
    <col min="1032" max="1032" width="6.85546875" style="1" customWidth="1"/>
    <col min="1033" max="1033" width="10.42578125" style="1" customWidth="1"/>
    <col min="1034" max="1034" width="7.42578125" style="1" bestFit="1" customWidth="1"/>
    <col min="1035" max="1035" width="10.42578125" style="1" customWidth="1"/>
    <col min="1036" max="1036" width="10.85546875" style="1" bestFit="1" customWidth="1"/>
    <col min="1037" max="1040" width="7" style="1" customWidth="1"/>
    <col min="1041" max="1041" width="6" style="1" bestFit="1" customWidth="1"/>
    <col min="1042" max="1042" width="10.42578125" style="1" customWidth="1"/>
    <col min="1043" max="1043" width="7.42578125" style="1" bestFit="1" customWidth="1"/>
    <col min="1044" max="1044" width="10.42578125" style="1" customWidth="1"/>
    <col min="1045" max="1045" width="12" style="1" customWidth="1"/>
    <col min="1046" max="1046" width="8.85546875" style="1" customWidth="1"/>
    <col min="1047" max="1047" width="14" style="1" customWidth="1"/>
    <col min="1048" max="1280" width="9.140625" style="1"/>
    <col min="1281" max="1281" width="33.85546875" style="1" bestFit="1" customWidth="1"/>
    <col min="1282" max="1282" width="6.42578125" style="1" bestFit="1" customWidth="1"/>
    <col min="1283" max="1283" width="10.85546875" style="1" bestFit="1" customWidth="1"/>
    <col min="1284" max="1287" width="7" style="1" customWidth="1"/>
    <col min="1288" max="1288" width="6.85546875" style="1" customWidth="1"/>
    <col min="1289" max="1289" width="10.42578125" style="1" customWidth="1"/>
    <col min="1290" max="1290" width="7.42578125" style="1" bestFit="1" customWidth="1"/>
    <col min="1291" max="1291" width="10.42578125" style="1" customWidth="1"/>
    <col min="1292" max="1292" width="10.85546875" style="1" bestFit="1" customWidth="1"/>
    <col min="1293" max="1296" width="7" style="1" customWidth="1"/>
    <col min="1297" max="1297" width="6" style="1" bestFit="1" customWidth="1"/>
    <col min="1298" max="1298" width="10.42578125" style="1" customWidth="1"/>
    <col min="1299" max="1299" width="7.42578125" style="1" bestFit="1" customWidth="1"/>
    <col min="1300" max="1300" width="10.42578125" style="1" customWidth="1"/>
    <col min="1301" max="1301" width="12" style="1" customWidth="1"/>
    <col min="1302" max="1302" width="8.85546875" style="1" customWidth="1"/>
    <col min="1303" max="1303" width="14" style="1" customWidth="1"/>
    <col min="1304" max="1536" width="9.140625" style="1"/>
    <col min="1537" max="1537" width="33.85546875" style="1" bestFit="1" customWidth="1"/>
    <col min="1538" max="1538" width="6.42578125" style="1" bestFit="1" customWidth="1"/>
    <col min="1539" max="1539" width="10.85546875" style="1" bestFit="1" customWidth="1"/>
    <col min="1540" max="1543" width="7" style="1" customWidth="1"/>
    <col min="1544" max="1544" width="6.85546875" style="1" customWidth="1"/>
    <col min="1545" max="1545" width="10.42578125" style="1" customWidth="1"/>
    <col min="1546" max="1546" width="7.42578125" style="1" bestFit="1" customWidth="1"/>
    <col min="1547" max="1547" width="10.42578125" style="1" customWidth="1"/>
    <col min="1548" max="1548" width="10.85546875" style="1" bestFit="1" customWidth="1"/>
    <col min="1549" max="1552" width="7" style="1" customWidth="1"/>
    <col min="1553" max="1553" width="6" style="1" bestFit="1" customWidth="1"/>
    <col min="1554" max="1554" width="10.42578125" style="1" customWidth="1"/>
    <col min="1555" max="1555" width="7.42578125" style="1" bestFit="1" customWidth="1"/>
    <col min="1556" max="1556" width="10.42578125" style="1" customWidth="1"/>
    <col min="1557" max="1557" width="12" style="1" customWidth="1"/>
    <col min="1558" max="1558" width="8.85546875" style="1" customWidth="1"/>
    <col min="1559" max="1559" width="14" style="1" customWidth="1"/>
    <col min="1560" max="1792" width="9.140625" style="1"/>
    <col min="1793" max="1793" width="33.85546875" style="1" bestFit="1" customWidth="1"/>
    <col min="1794" max="1794" width="6.42578125" style="1" bestFit="1" customWidth="1"/>
    <col min="1795" max="1795" width="10.85546875" style="1" bestFit="1" customWidth="1"/>
    <col min="1796" max="1799" width="7" style="1" customWidth="1"/>
    <col min="1800" max="1800" width="6.85546875" style="1" customWidth="1"/>
    <col min="1801" max="1801" width="10.42578125" style="1" customWidth="1"/>
    <col min="1802" max="1802" width="7.42578125" style="1" bestFit="1" customWidth="1"/>
    <col min="1803" max="1803" width="10.42578125" style="1" customWidth="1"/>
    <col min="1804" max="1804" width="10.85546875" style="1" bestFit="1" customWidth="1"/>
    <col min="1805" max="1808" width="7" style="1" customWidth="1"/>
    <col min="1809" max="1809" width="6" style="1" bestFit="1" customWidth="1"/>
    <col min="1810" max="1810" width="10.42578125" style="1" customWidth="1"/>
    <col min="1811" max="1811" width="7.42578125" style="1" bestFit="1" customWidth="1"/>
    <col min="1812" max="1812" width="10.42578125" style="1" customWidth="1"/>
    <col min="1813" max="1813" width="12" style="1" customWidth="1"/>
    <col min="1814" max="1814" width="8.85546875" style="1" customWidth="1"/>
    <col min="1815" max="1815" width="14" style="1" customWidth="1"/>
    <col min="1816" max="2048" width="9.140625" style="1"/>
    <col min="2049" max="2049" width="33.85546875" style="1" bestFit="1" customWidth="1"/>
    <col min="2050" max="2050" width="6.42578125" style="1" bestFit="1" customWidth="1"/>
    <col min="2051" max="2051" width="10.85546875" style="1" bestFit="1" customWidth="1"/>
    <col min="2052" max="2055" width="7" style="1" customWidth="1"/>
    <col min="2056" max="2056" width="6.85546875" style="1" customWidth="1"/>
    <col min="2057" max="2057" width="10.42578125" style="1" customWidth="1"/>
    <col min="2058" max="2058" width="7.42578125" style="1" bestFit="1" customWidth="1"/>
    <col min="2059" max="2059" width="10.42578125" style="1" customWidth="1"/>
    <col min="2060" max="2060" width="10.85546875" style="1" bestFit="1" customWidth="1"/>
    <col min="2061" max="2064" width="7" style="1" customWidth="1"/>
    <col min="2065" max="2065" width="6" style="1" bestFit="1" customWidth="1"/>
    <col min="2066" max="2066" width="10.42578125" style="1" customWidth="1"/>
    <col min="2067" max="2067" width="7.42578125" style="1" bestFit="1" customWidth="1"/>
    <col min="2068" max="2068" width="10.42578125" style="1" customWidth="1"/>
    <col min="2069" max="2069" width="12" style="1" customWidth="1"/>
    <col min="2070" max="2070" width="8.85546875" style="1" customWidth="1"/>
    <col min="2071" max="2071" width="14" style="1" customWidth="1"/>
    <col min="2072" max="2304" width="9.140625" style="1"/>
    <col min="2305" max="2305" width="33.85546875" style="1" bestFit="1" customWidth="1"/>
    <col min="2306" max="2306" width="6.42578125" style="1" bestFit="1" customWidth="1"/>
    <col min="2307" max="2307" width="10.85546875" style="1" bestFit="1" customWidth="1"/>
    <col min="2308" max="2311" width="7" style="1" customWidth="1"/>
    <col min="2312" max="2312" width="6.85546875" style="1" customWidth="1"/>
    <col min="2313" max="2313" width="10.42578125" style="1" customWidth="1"/>
    <col min="2314" max="2314" width="7.42578125" style="1" bestFit="1" customWidth="1"/>
    <col min="2315" max="2315" width="10.42578125" style="1" customWidth="1"/>
    <col min="2316" max="2316" width="10.85546875" style="1" bestFit="1" customWidth="1"/>
    <col min="2317" max="2320" width="7" style="1" customWidth="1"/>
    <col min="2321" max="2321" width="6" style="1" bestFit="1" customWidth="1"/>
    <col min="2322" max="2322" width="10.42578125" style="1" customWidth="1"/>
    <col min="2323" max="2323" width="7.42578125" style="1" bestFit="1" customWidth="1"/>
    <col min="2324" max="2324" width="10.42578125" style="1" customWidth="1"/>
    <col min="2325" max="2325" width="12" style="1" customWidth="1"/>
    <col min="2326" max="2326" width="8.85546875" style="1" customWidth="1"/>
    <col min="2327" max="2327" width="14" style="1" customWidth="1"/>
    <col min="2328" max="2560" width="9.140625" style="1"/>
    <col min="2561" max="2561" width="33.85546875" style="1" bestFit="1" customWidth="1"/>
    <col min="2562" max="2562" width="6.42578125" style="1" bestFit="1" customWidth="1"/>
    <col min="2563" max="2563" width="10.85546875" style="1" bestFit="1" customWidth="1"/>
    <col min="2564" max="2567" width="7" style="1" customWidth="1"/>
    <col min="2568" max="2568" width="6.85546875" style="1" customWidth="1"/>
    <col min="2569" max="2569" width="10.42578125" style="1" customWidth="1"/>
    <col min="2570" max="2570" width="7.42578125" style="1" bestFit="1" customWidth="1"/>
    <col min="2571" max="2571" width="10.42578125" style="1" customWidth="1"/>
    <col min="2572" max="2572" width="10.85546875" style="1" bestFit="1" customWidth="1"/>
    <col min="2573" max="2576" width="7" style="1" customWidth="1"/>
    <col min="2577" max="2577" width="6" style="1" bestFit="1" customWidth="1"/>
    <col min="2578" max="2578" width="10.42578125" style="1" customWidth="1"/>
    <col min="2579" max="2579" width="7.42578125" style="1" bestFit="1" customWidth="1"/>
    <col min="2580" max="2580" width="10.42578125" style="1" customWidth="1"/>
    <col min="2581" max="2581" width="12" style="1" customWidth="1"/>
    <col min="2582" max="2582" width="8.85546875" style="1" customWidth="1"/>
    <col min="2583" max="2583" width="14" style="1" customWidth="1"/>
    <col min="2584" max="2816" width="9.140625" style="1"/>
    <col min="2817" max="2817" width="33.85546875" style="1" bestFit="1" customWidth="1"/>
    <col min="2818" max="2818" width="6.42578125" style="1" bestFit="1" customWidth="1"/>
    <col min="2819" max="2819" width="10.85546875" style="1" bestFit="1" customWidth="1"/>
    <col min="2820" max="2823" width="7" style="1" customWidth="1"/>
    <col min="2824" max="2824" width="6.85546875" style="1" customWidth="1"/>
    <col min="2825" max="2825" width="10.42578125" style="1" customWidth="1"/>
    <col min="2826" max="2826" width="7.42578125" style="1" bestFit="1" customWidth="1"/>
    <col min="2827" max="2827" width="10.42578125" style="1" customWidth="1"/>
    <col min="2828" max="2828" width="10.85546875" style="1" bestFit="1" customWidth="1"/>
    <col min="2829" max="2832" width="7" style="1" customWidth="1"/>
    <col min="2833" max="2833" width="6" style="1" bestFit="1" customWidth="1"/>
    <col min="2834" max="2834" width="10.42578125" style="1" customWidth="1"/>
    <col min="2835" max="2835" width="7.42578125" style="1" bestFit="1" customWidth="1"/>
    <col min="2836" max="2836" width="10.42578125" style="1" customWidth="1"/>
    <col min="2837" max="2837" width="12" style="1" customWidth="1"/>
    <col min="2838" max="2838" width="8.85546875" style="1" customWidth="1"/>
    <col min="2839" max="2839" width="14" style="1" customWidth="1"/>
    <col min="2840" max="3072" width="9.140625" style="1"/>
    <col min="3073" max="3073" width="33.85546875" style="1" bestFit="1" customWidth="1"/>
    <col min="3074" max="3074" width="6.42578125" style="1" bestFit="1" customWidth="1"/>
    <col min="3075" max="3075" width="10.85546875" style="1" bestFit="1" customWidth="1"/>
    <col min="3076" max="3079" width="7" style="1" customWidth="1"/>
    <col min="3080" max="3080" width="6.85546875" style="1" customWidth="1"/>
    <col min="3081" max="3081" width="10.42578125" style="1" customWidth="1"/>
    <col min="3082" max="3082" width="7.42578125" style="1" bestFit="1" customWidth="1"/>
    <col min="3083" max="3083" width="10.42578125" style="1" customWidth="1"/>
    <col min="3084" max="3084" width="10.85546875" style="1" bestFit="1" customWidth="1"/>
    <col min="3085" max="3088" width="7" style="1" customWidth="1"/>
    <col min="3089" max="3089" width="6" style="1" bestFit="1" customWidth="1"/>
    <col min="3090" max="3090" width="10.42578125" style="1" customWidth="1"/>
    <col min="3091" max="3091" width="7.42578125" style="1" bestFit="1" customWidth="1"/>
    <col min="3092" max="3092" width="10.42578125" style="1" customWidth="1"/>
    <col min="3093" max="3093" width="12" style="1" customWidth="1"/>
    <col min="3094" max="3094" width="8.85546875" style="1" customWidth="1"/>
    <col min="3095" max="3095" width="14" style="1" customWidth="1"/>
    <col min="3096" max="3328" width="9.140625" style="1"/>
    <col min="3329" max="3329" width="33.85546875" style="1" bestFit="1" customWidth="1"/>
    <col min="3330" max="3330" width="6.42578125" style="1" bestFit="1" customWidth="1"/>
    <col min="3331" max="3331" width="10.85546875" style="1" bestFit="1" customWidth="1"/>
    <col min="3332" max="3335" width="7" style="1" customWidth="1"/>
    <col min="3336" max="3336" width="6.85546875" style="1" customWidth="1"/>
    <col min="3337" max="3337" width="10.42578125" style="1" customWidth="1"/>
    <col min="3338" max="3338" width="7.42578125" style="1" bestFit="1" customWidth="1"/>
    <col min="3339" max="3339" width="10.42578125" style="1" customWidth="1"/>
    <col min="3340" max="3340" width="10.85546875" style="1" bestFit="1" customWidth="1"/>
    <col min="3341" max="3344" width="7" style="1" customWidth="1"/>
    <col min="3345" max="3345" width="6" style="1" bestFit="1" customWidth="1"/>
    <col min="3346" max="3346" width="10.42578125" style="1" customWidth="1"/>
    <col min="3347" max="3347" width="7.42578125" style="1" bestFit="1" customWidth="1"/>
    <col min="3348" max="3348" width="10.42578125" style="1" customWidth="1"/>
    <col min="3349" max="3349" width="12" style="1" customWidth="1"/>
    <col min="3350" max="3350" width="8.85546875" style="1" customWidth="1"/>
    <col min="3351" max="3351" width="14" style="1" customWidth="1"/>
    <col min="3352" max="3584" width="9.140625" style="1"/>
    <col min="3585" max="3585" width="33.85546875" style="1" bestFit="1" customWidth="1"/>
    <col min="3586" max="3586" width="6.42578125" style="1" bestFit="1" customWidth="1"/>
    <col min="3587" max="3587" width="10.85546875" style="1" bestFit="1" customWidth="1"/>
    <col min="3588" max="3591" width="7" style="1" customWidth="1"/>
    <col min="3592" max="3592" width="6.85546875" style="1" customWidth="1"/>
    <col min="3593" max="3593" width="10.42578125" style="1" customWidth="1"/>
    <col min="3594" max="3594" width="7.42578125" style="1" bestFit="1" customWidth="1"/>
    <col min="3595" max="3595" width="10.42578125" style="1" customWidth="1"/>
    <col min="3596" max="3596" width="10.85546875" style="1" bestFit="1" customWidth="1"/>
    <col min="3597" max="3600" width="7" style="1" customWidth="1"/>
    <col min="3601" max="3601" width="6" style="1" bestFit="1" customWidth="1"/>
    <col min="3602" max="3602" width="10.42578125" style="1" customWidth="1"/>
    <col min="3603" max="3603" width="7.42578125" style="1" bestFit="1" customWidth="1"/>
    <col min="3604" max="3604" width="10.42578125" style="1" customWidth="1"/>
    <col min="3605" max="3605" width="12" style="1" customWidth="1"/>
    <col min="3606" max="3606" width="8.85546875" style="1" customWidth="1"/>
    <col min="3607" max="3607" width="14" style="1" customWidth="1"/>
    <col min="3608" max="3840" width="9.140625" style="1"/>
    <col min="3841" max="3841" width="33.85546875" style="1" bestFit="1" customWidth="1"/>
    <col min="3842" max="3842" width="6.42578125" style="1" bestFit="1" customWidth="1"/>
    <col min="3843" max="3843" width="10.85546875" style="1" bestFit="1" customWidth="1"/>
    <col min="3844" max="3847" width="7" style="1" customWidth="1"/>
    <col min="3848" max="3848" width="6.85546875" style="1" customWidth="1"/>
    <col min="3849" max="3849" width="10.42578125" style="1" customWidth="1"/>
    <col min="3850" max="3850" width="7.42578125" style="1" bestFit="1" customWidth="1"/>
    <col min="3851" max="3851" width="10.42578125" style="1" customWidth="1"/>
    <col min="3852" max="3852" width="10.85546875" style="1" bestFit="1" customWidth="1"/>
    <col min="3853" max="3856" width="7" style="1" customWidth="1"/>
    <col min="3857" max="3857" width="6" style="1" bestFit="1" customWidth="1"/>
    <col min="3858" max="3858" width="10.42578125" style="1" customWidth="1"/>
    <col min="3859" max="3859" width="7.42578125" style="1" bestFit="1" customWidth="1"/>
    <col min="3860" max="3860" width="10.42578125" style="1" customWidth="1"/>
    <col min="3861" max="3861" width="12" style="1" customWidth="1"/>
    <col min="3862" max="3862" width="8.85546875" style="1" customWidth="1"/>
    <col min="3863" max="3863" width="14" style="1" customWidth="1"/>
    <col min="3864" max="4096" width="9.140625" style="1"/>
    <col min="4097" max="4097" width="33.85546875" style="1" bestFit="1" customWidth="1"/>
    <col min="4098" max="4098" width="6.42578125" style="1" bestFit="1" customWidth="1"/>
    <col min="4099" max="4099" width="10.85546875" style="1" bestFit="1" customWidth="1"/>
    <col min="4100" max="4103" width="7" style="1" customWidth="1"/>
    <col min="4104" max="4104" width="6.85546875" style="1" customWidth="1"/>
    <col min="4105" max="4105" width="10.42578125" style="1" customWidth="1"/>
    <col min="4106" max="4106" width="7.42578125" style="1" bestFit="1" customWidth="1"/>
    <col min="4107" max="4107" width="10.42578125" style="1" customWidth="1"/>
    <col min="4108" max="4108" width="10.85546875" style="1" bestFit="1" customWidth="1"/>
    <col min="4109" max="4112" width="7" style="1" customWidth="1"/>
    <col min="4113" max="4113" width="6" style="1" bestFit="1" customWidth="1"/>
    <col min="4114" max="4114" width="10.42578125" style="1" customWidth="1"/>
    <col min="4115" max="4115" width="7.42578125" style="1" bestFit="1" customWidth="1"/>
    <col min="4116" max="4116" width="10.42578125" style="1" customWidth="1"/>
    <col min="4117" max="4117" width="12" style="1" customWidth="1"/>
    <col min="4118" max="4118" width="8.85546875" style="1" customWidth="1"/>
    <col min="4119" max="4119" width="14" style="1" customWidth="1"/>
    <col min="4120" max="4352" width="9.140625" style="1"/>
    <col min="4353" max="4353" width="33.85546875" style="1" bestFit="1" customWidth="1"/>
    <col min="4354" max="4354" width="6.42578125" style="1" bestFit="1" customWidth="1"/>
    <col min="4355" max="4355" width="10.85546875" style="1" bestFit="1" customWidth="1"/>
    <col min="4356" max="4359" width="7" style="1" customWidth="1"/>
    <col min="4360" max="4360" width="6.85546875" style="1" customWidth="1"/>
    <col min="4361" max="4361" width="10.42578125" style="1" customWidth="1"/>
    <col min="4362" max="4362" width="7.42578125" style="1" bestFit="1" customWidth="1"/>
    <col min="4363" max="4363" width="10.42578125" style="1" customWidth="1"/>
    <col min="4364" max="4364" width="10.85546875" style="1" bestFit="1" customWidth="1"/>
    <col min="4365" max="4368" width="7" style="1" customWidth="1"/>
    <col min="4369" max="4369" width="6" style="1" bestFit="1" customWidth="1"/>
    <col min="4370" max="4370" width="10.42578125" style="1" customWidth="1"/>
    <col min="4371" max="4371" width="7.42578125" style="1" bestFit="1" customWidth="1"/>
    <col min="4372" max="4372" width="10.42578125" style="1" customWidth="1"/>
    <col min="4373" max="4373" width="12" style="1" customWidth="1"/>
    <col min="4374" max="4374" width="8.85546875" style="1" customWidth="1"/>
    <col min="4375" max="4375" width="14" style="1" customWidth="1"/>
    <col min="4376" max="4608" width="9.140625" style="1"/>
    <col min="4609" max="4609" width="33.85546875" style="1" bestFit="1" customWidth="1"/>
    <col min="4610" max="4610" width="6.42578125" style="1" bestFit="1" customWidth="1"/>
    <col min="4611" max="4611" width="10.85546875" style="1" bestFit="1" customWidth="1"/>
    <col min="4612" max="4615" width="7" style="1" customWidth="1"/>
    <col min="4616" max="4616" width="6.85546875" style="1" customWidth="1"/>
    <col min="4617" max="4617" width="10.42578125" style="1" customWidth="1"/>
    <col min="4618" max="4618" width="7.42578125" style="1" bestFit="1" customWidth="1"/>
    <col min="4619" max="4619" width="10.42578125" style="1" customWidth="1"/>
    <col min="4620" max="4620" width="10.85546875" style="1" bestFit="1" customWidth="1"/>
    <col min="4621" max="4624" width="7" style="1" customWidth="1"/>
    <col min="4625" max="4625" width="6" style="1" bestFit="1" customWidth="1"/>
    <col min="4626" max="4626" width="10.42578125" style="1" customWidth="1"/>
    <col min="4627" max="4627" width="7.42578125" style="1" bestFit="1" customWidth="1"/>
    <col min="4628" max="4628" width="10.42578125" style="1" customWidth="1"/>
    <col min="4629" max="4629" width="12" style="1" customWidth="1"/>
    <col min="4630" max="4630" width="8.85546875" style="1" customWidth="1"/>
    <col min="4631" max="4631" width="14" style="1" customWidth="1"/>
    <col min="4632" max="4864" width="9.140625" style="1"/>
    <col min="4865" max="4865" width="33.85546875" style="1" bestFit="1" customWidth="1"/>
    <col min="4866" max="4866" width="6.42578125" style="1" bestFit="1" customWidth="1"/>
    <col min="4867" max="4867" width="10.85546875" style="1" bestFit="1" customWidth="1"/>
    <col min="4868" max="4871" width="7" style="1" customWidth="1"/>
    <col min="4872" max="4872" width="6.85546875" style="1" customWidth="1"/>
    <col min="4873" max="4873" width="10.42578125" style="1" customWidth="1"/>
    <col min="4874" max="4874" width="7.42578125" style="1" bestFit="1" customWidth="1"/>
    <col min="4875" max="4875" width="10.42578125" style="1" customWidth="1"/>
    <col min="4876" max="4876" width="10.85546875" style="1" bestFit="1" customWidth="1"/>
    <col min="4877" max="4880" width="7" style="1" customWidth="1"/>
    <col min="4881" max="4881" width="6" style="1" bestFit="1" customWidth="1"/>
    <col min="4882" max="4882" width="10.42578125" style="1" customWidth="1"/>
    <col min="4883" max="4883" width="7.42578125" style="1" bestFit="1" customWidth="1"/>
    <col min="4884" max="4884" width="10.42578125" style="1" customWidth="1"/>
    <col min="4885" max="4885" width="12" style="1" customWidth="1"/>
    <col min="4886" max="4886" width="8.85546875" style="1" customWidth="1"/>
    <col min="4887" max="4887" width="14" style="1" customWidth="1"/>
    <col min="4888" max="5120" width="9.140625" style="1"/>
    <col min="5121" max="5121" width="33.85546875" style="1" bestFit="1" customWidth="1"/>
    <col min="5122" max="5122" width="6.42578125" style="1" bestFit="1" customWidth="1"/>
    <col min="5123" max="5123" width="10.85546875" style="1" bestFit="1" customWidth="1"/>
    <col min="5124" max="5127" width="7" style="1" customWidth="1"/>
    <col min="5128" max="5128" width="6.85546875" style="1" customWidth="1"/>
    <col min="5129" max="5129" width="10.42578125" style="1" customWidth="1"/>
    <col min="5130" max="5130" width="7.42578125" style="1" bestFit="1" customWidth="1"/>
    <col min="5131" max="5131" width="10.42578125" style="1" customWidth="1"/>
    <col min="5132" max="5132" width="10.85546875" style="1" bestFit="1" customWidth="1"/>
    <col min="5133" max="5136" width="7" style="1" customWidth="1"/>
    <col min="5137" max="5137" width="6" style="1" bestFit="1" customWidth="1"/>
    <col min="5138" max="5138" width="10.42578125" style="1" customWidth="1"/>
    <col min="5139" max="5139" width="7.42578125" style="1" bestFit="1" customWidth="1"/>
    <col min="5140" max="5140" width="10.42578125" style="1" customWidth="1"/>
    <col min="5141" max="5141" width="12" style="1" customWidth="1"/>
    <col min="5142" max="5142" width="8.85546875" style="1" customWidth="1"/>
    <col min="5143" max="5143" width="14" style="1" customWidth="1"/>
    <col min="5144" max="5376" width="9.140625" style="1"/>
    <col min="5377" max="5377" width="33.85546875" style="1" bestFit="1" customWidth="1"/>
    <col min="5378" max="5378" width="6.42578125" style="1" bestFit="1" customWidth="1"/>
    <col min="5379" max="5379" width="10.85546875" style="1" bestFit="1" customWidth="1"/>
    <col min="5380" max="5383" width="7" style="1" customWidth="1"/>
    <col min="5384" max="5384" width="6.85546875" style="1" customWidth="1"/>
    <col min="5385" max="5385" width="10.42578125" style="1" customWidth="1"/>
    <col min="5386" max="5386" width="7.42578125" style="1" bestFit="1" customWidth="1"/>
    <col min="5387" max="5387" width="10.42578125" style="1" customWidth="1"/>
    <col min="5388" max="5388" width="10.85546875" style="1" bestFit="1" customWidth="1"/>
    <col min="5389" max="5392" width="7" style="1" customWidth="1"/>
    <col min="5393" max="5393" width="6" style="1" bestFit="1" customWidth="1"/>
    <col min="5394" max="5394" width="10.42578125" style="1" customWidth="1"/>
    <col min="5395" max="5395" width="7.42578125" style="1" bestFit="1" customWidth="1"/>
    <col min="5396" max="5396" width="10.42578125" style="1" customWidth="1"/>
    <col min="5397" max="5397" width="12" style="1" customWidth="1"/>
    <col min="5398" max="5398" width="8.85546875" style="1" customWidth="1"/>
    <col min="5399" max="5399" width="14" style="1" customWidth="1"/>
    <col min="5400" max="5632" width="9.140625" style="1"/>
    <col min="5633" max="5633" width="33.85546875" style="1" bestFit="1" customWidth="1"/>
    <col min="5634" max="5634" width="6.42578125" style="1" bestFit="1" customWidth="1"/>
    <col min="5635" max="5635" width="10.85546875" style="1" bestFit="1" customWidth="1"/>
    <col min="5636" max="5639" width="7" style="1" customWidth="1"/>
    <col min="5640" max="5640" width="6.85546875" style="1" customWidth="1"/>
    <col min="5641" max="5641" width="10.42578125" style="1" customWidth="1"/>
    <col min="5642" max="5642" width="7.42578125" style="1" bestFit="1" customWidth="1"/>
    <col min="5643" max="5643" width="10.42578125" style="1" customWidth="1"/>
    <col min="5644" max="5644" width="10.85546875" style="1" bestFit="1" customWidth="1"/>
    <col min="5645" max="5648" width="7" style="1" customWidth="1"/>
    <col min="5649" max="5649" width="6" style="1" bestFit="1" customWidth="1"/>
    <col min="5650" max="5650" width="10.42578125" style="1" customWidth="1"/>
    <col min="5651" max="5651" width="7.42578125" style="1" bestFit="1" customWidth="1"/>
    <col min="5652" max="5652" width="10.42578125" style="1" customWidth="1"/>
    <col min="5653" max="5653" width="12" style="1" customWidth="1"/>
    <col min="5654" max="5654" width="8.85546875" style="1" customWidth="1"/>
    <col min="5655" max="5655" width="14" style="1" customWidth="1"/>
    <col min="5656" max="5888" width="9.140625" style="1"/>
    <col min="5889" max="5889" width="33.85546875" style="1" bestFit="1" customWidth="1"/>
    <col min="5890" max="5890" width="6.42578125" style="1" bestFit="1" customWidth="1"/>
    <col min="5891" max="5891" width="10.85546875" style="1" bestFit="1" customWidth="1"/>
    <col min="5892" max="5895" width="7" style="1" customWidth="1"/>
    <col min="5896" max="5896" width="6.85546875" style="1" customWidth="1"/>
    <col min="5897" max="5897" width="10.42578125" style="1" customWidth="1"/>
    <col min="5898" max="5898" width="7.42578125" style="1" bestFit="1" customWidth="1"/>
    <col min="5899" max="5899" width="10.42578125" style="1" customWidth="1"/>
    <col min="5900" max="5900" width="10.85546875" style="1" bestFit="1" customWidth="1"/>
    <col min="5901" max="5904" width="7" style="1" customWidth="1"/>
    <col min="5905" max="5905" width="6" style="1" bestFit="1" customWidth="1"/>
    <col min="5906" max="5906" width="10.42578125" style="1" customWidth="1"/>
    <col min="5907" max="5907" width="7.42578125" style="1" bestFit="1" customWidth="1"/>
    <col min="5908" max="5908" width="10.42578125" style="1" customWidth="1"/>
    <col min="5909" max="5909" width="12" style="1" customWidth="1"/>
    <col min="5910" max="5910" width="8.85546875" style="1" customWidth="1"/>
    <col min="5911" max="5911" width="14" style="1" customWidth="1"/>
    <col min="5912" max="6144" width="9.140625" style="1"/>
    <col min="6145" max="6145" width="33.85546875" style="1" bestFit="1" customWidth="1"/>
    <col min="6146" max="6146" width="6.42578125" style="1" bestFit="1" customWidth="1"/>
    <col min="6147" max="6147" width="10.85546875" style="1" bestFit="1" customWidth="1"/>
    <col min="6148" max="6151" width="7" style="1" customWidth="1"/>
    <col min="6152" max="6152" width="6.85546875" style="1" customWidth="1"/>
    <col min="6153" max="6153" width="10.42578125" style="1" customWidth="1"/>
    <col min="6154" max="6154" width="7.42578125" style="1" bestFit="1" customWidth="1"/>
    <col min="6155" max="6155" width="10.42578125" style="1" customWidth="1"/>
    <col min="6156" max="6156" width="10.85546875" style="1" bestFit="1" customWidth="1"/>
    <col min="6157" max="6160" width="7" style="1" customWidth="1"/>
    <col min="6161" max="6161" width="6" style="1" bestFit="1" customWidth="1"/>
    <col min="6162" max="6162" width="10.42578125" style="1" customWidth="1"/>
    <col min="6163" max="6163" width="7.42578125" style="1" bestFit="1" customWidth="1"/>
    <col min="6164" max="6164" width="10.42578125" style="1" customWidth="1"/>
    <col min="6165" max="6165" width="12" style="1" customWidth="1"/>
    <col min="6166" max="6166" width="8.85546875" style="1" customWidth="1"/>
    <col min="6167" max="6167" width="14" style="1" customWidth="1"/>
    <col min="6168" max="6400" width="9.140625" style="1"/>
    <col min="6401" max="6401" width="33.85546875" style="1" bestFit="1" customWidth="1"/>
    <col min="6402" max="6402" width="6.42578125" style="1" bestFit="1" customWidth="1"/>
    <col min="6403" max="6403" width="10.85546875" style="1" bestFit="1" customWidth="1"/>
    <col min="6404" max="6407" width="7" style="1" customWidth="1"/>
    <col min="6408" max="6408" width="6.85546875" style="1" customWidth="1"/>
    <col min="6409" max="6409" width="10.42578125" style="1" customWidth="1"/>
    <col min="6410" max="6410" width="7.42578125" style="1" bestFit="1" customWidth="1"/>
    <col min="6411" max="6411" width="10.42578125" style="1" customWidth="1"/>
    <col min="6412" max="6412" width="10.85546875" style="1" bestFit="1" customWidth="1"/>
    <col min="6413" max="6416" width="7" style="1" customWidth="1"/>
    <col min="6417" max="6417" width="6" style="1" bestFit="1" customWidth="1"/>
    <col min="6418" max="6418" width="10.42578125" style="1" customWidth="1"/>
    <col min="6419" max="6419" width="7.42578125" style="1" bestFit="1" customWidth="1"/>
    <col min="6420" max="6420" width="10.42578125" style="1" customWidth="1"/>
    <col min="6421" max="6421" width="12" style="1" customWidth="1"/>
    <col min="6422" max="6422" width="8.85546875" style="1" customWidth="1"/>
    <col min="6423" max="6423" width="14" style="1" customWidth="1"/>
    <col min="6424" max="6656" width="9.140625" style="1"/>
    <col min="6657" max="6657" width="33.85546875" style="1" bestFit="1" customWidth="1"/>
    <col min="6658" max="6658" width="6.42578125" style="1" bestFit="1" customWidth="1"/>
    <col min="6659" max="6659" width="10.85546875" style="1" bestFit="1" customWidth="1"/>
    <col min="6660" max="6663" width="7" style="1" customWidth="1"/>
    <col min="6664" max="6664" width="6.85546875" style="1" customWidth="1"/>
    <col min="6665" max="6665" width="10.42578125" style="1" customWidth="1"/>
    <col min="6666" max="6666" width="7.42578125" style="1" bestFit="1" customWidth="1"/>
    <col min="6667" max="6667" width="10.42578125" style="1" customWidth="1"/>
    <col min="6668" max="6668" width="10.85546875" style="1" bestFit="1" customWidth="1"/>
    <col min="6669" max="6672" width="7" style="1" customWidth="1"/>
    <col min="6673" max="6673" width="6" style="1" bestFit="1" customWidth="1"/>
    <col min="6674" max="6674" width="10.42578125" style="1" customWidth="1"/>
    <col min="6675" max="6675" width="7.42578125" style="1" bestFit="1" customWidth="1"/>
    <col min="6676" max="6676" width="10.42578125" style="1" customWidth="1"/>
    <col min="6677" max="6677" width="12" style="1" customWidth="1"/>
    <col min="6678" max="6678" width="8.85546875" style="1" customWidth="1"/>
    <col min="6679" max="6679" width="14" style="1" customWidth="1"/>
    <col min="6680" max="6912" width="9.140625" style="1"/>
    <col min="6913" max="6913" width="33.85546875" style="1" bestFit="1" customWidth="1"/>
    <col min="6914" max="6914" width="6.42578125" style="1" bestFit="1" customWidth="1"/>
    <col min="6915" max="6915" width="10.85546875" style="1" bestFit="1" customWidth="1"/>
    <col min="6916" max="6919" width="7" style="1" customWidth="1"/>
    <col min="6920" max="6920" width="6.85546875" style="1" customWidth="1"/>
    <col min="6921" max="6921" width="10.42578125" style="1" customWidth="1"/>
    <col min="6922" max="6922" width="7.42578125" style="1" bestFit="1" customWidth="1"/>
    <col min="6923" max="6923" width="10.42578125" style="1" customWidth="1"/>
    <col min="6924" max="6924" width="10.85546875" style="1" bestFit="1" customWidth="1"/>
    <col min="6925" max="6928" width="7" style="1" customWidth="1"/>
    <col min="6929" max="6929" width="6" style="1" bestFit="1" customWidth="1"/>
    <col min="6930" max="6930" width="10.42578125" style="1" customWidth="1"/>
    <col min="6931" max="6931" width="7.42578125" style="1" bestFit="1" customWidth="1"/>
    <col min="6932" max="6932" width="10.42578125" style="1" customWidth="1"/>
    <col min="6933" max="6933" width="12" style="1" customWidth="1"/>
    <col min="6934" max="6934" width="8.85546875" style="1" customWidth="1"/>
    <col min="6935" max="6935" width="14" style="1" customWidth="1"/>
    <col min="6936" max="7168" width="9.140625" style="1"/>
    <col min="7169" max="7169" width="33.85546875" style="1" bestFit="1" customWidth="1"/>
    <col min="7170" max="7170" width="6.42578125" style="1" bestFit="1" customWidth="1"/>
    <col min="7171" max="7171" width="10.85546875" style="1" bestFit="1" customWidth="1"/>
    <col min="7172" max="7175" width="7" style="1" customWidth="1"/>
    <col min="7176" max="7176" width="6.85546875" style="1" customWidth="1"/>
    <col min="7177" max="7177" width="10.42578125" style="1" customWidth="1"/>
    <col min="7178" max="7178" width="7.42578125" style="1" bestFit="1" customWidth="1"/>
    <col min="7179" max="7179" width="10.42578125" style="1" customWidth="1"/>
    <col min="7180" max="7180" width="10.85546875" style="1" bestFit="1" customWidth="1"/>
    <col min="7181" max="7184" width="7" style="1" customWidth="1"/>
    <col min="7185" max="7185" width="6" style="1" bestFit="1" customWidth="1"/>
    <col min="7186" max="7186" width="10.42578125" style="1" customWidth="1"/>
    <col min="7187" max="7187" width="7.42578125" style="1" bestFit="1" customWidth="1"/>
    <col min="7188" max="7188" width="10.42578125" style="1" customWidth="1"/>
    <col min="7189" max="7189" width="12" style="1" customWidth="1"/>
    <col min="7190" max="7190" width="8.85546875" style="1" customWidth="1"/>
    <col min="7191" max="7191" width="14" style="1" customWidth="1"/>
    <col min="7192" max="7424" width="9.140625" style="1"/>
    <col min="7425" max="7425" width="33.85546875" style="1" bestFit="1" customWidth="1"/>
    <col min="7426" max="7426" width="6.42578125" style="1" bestFit="1" customWidth="1"/>
    <col min="7427" max="7427" width="10.85546875" style="1" bestFit="1" customWidth="1"/>
    <col min="7428" max="7431" width="7" style="1" customWidth="1"/>
    <col min="7432" max="7432" width="6.85546875" style="1" customWidth="1"/>
    <col min="7433" max="7433" width="10.42578125" style="1" customWidth="1"/>
    <col min="7434" max="7434" width="7.42578125" style="1" bestFit="1" customWidth="1"/>
    <col min="7435" max="7435" width="10.42578125" style="1" customWidth="1"/>
    <col min="7436" max="7436" width="10.85546875" style="1" bestFit="1" customWidth="1"/>
    <col min="7437" max="7440" width="7" style="1" customWidth="1"/>
    <col min="7441" max="7441" width="6" style="1" bestFit="1" customWidth="1"/>
    <col min="7442" max="7442" width="10.42578125" style="1" customWidth="1"/>
    <col min="7443" max="7443" width="7.42578125" style="1" bestFit="1" customWidth="1"/>
    <col min="7444" max="7444" width="10.42578125" style="1" customWidth="1"/>
    <col min="7445" max="7445" width="12" style="1" customWidth="1"/>
    <col min="7446" max="7446" width="8.85546875" style="1" customWidth="1"/>
    <col min="7447" max="7447" width="14" style="1" customWidth="1"/>
    <col min="7448" max="7680" width="9.140625" style="1"/>
    <col min="7681" max="7681" width="33.85546875" style="1" bestFit="1" customWidth="1"/>
    <col min="7682" max="7682" width="6.42578125" style="1" bestFit="1" customWidth="1"/>
    <col min="7683" max="7683" width="10.85546875" style="1" bestFit="1" customWidth="1"/>
    <col min="7684" max="7687" width="7" style="1" customWidth="1"/>
    <col min="7688" max="7688" width="6.85546875" style="1" customWidth="1"/>
    <col min="7689" max="7689" width="10.42578125" style="1" customWidth="1"/>
    <col min="7690" max="7690" width="7.42578125" style="1" bestFit="1" customWidth="1"/>
    <col min="7691" max="7691" width="10.42578125" style="1" customWidth="1"/>
    <col min="7692" max="7692" width="10.85546875" style="1" bestFit="1" customWidth="1"/>
    <col min="7693" max="7696" width="7" style="1" customWidth="1"/>
    <col min="7697" max="7697" width="6" style="1" bestFit="1" customWidth="1"/>
    <col min="7698" max="7698" width="10.42578125" style="1" customWidth="1"/>
    <col min="7699" max="7699" width="7.42578125" style="1" bestFit="1" customWidth="1"/>
    <col min="7700" max="7700" width="10.42578125" style="1" customWidth="1"/>
    <col min="7701" max="7701" width="12" style="1" customWidth="1"/>
    <col min="7702" max="7702" width="8.85546875" style="1" customWidth="1"/>
    <col min="7703" max="7703" width="14" style="1" customWidth="1"/>
    <col min="7704" max="7936" width="9.140625" style="1"/>
    <col min="7937" max="7937" width="33.85546875" style="1" bestFit="1" customWidth="1"/>
    <col min="7938" max="7938" width="6.42578125" style="1" bestFit="1" customWidth="1"/>
    <col min="7939" max="7939" width="10.85546875" style="1" bestFit="1" customWidth="1"/>
    <col min="7940" max="7943" width="7" style="1" customWidth="1"/>
    <col min="7944" max="7944" width="6.85546875" style="1" customWidth="1"/>
    <col min="7945" max="7945" width="10.42578125" style="1" customWidth="1"/>
    <col min="7946" max="7946" width="7.42578125" style="1" bestFit="1" customWidth="1"/>
    <col min="7947" max="7947" width="10.42578125" style="1" customWidth="1"/>
    <col min="7948" max="7948" width="10.85546875" style="1" bestFit="1" customWidth="1"/>
    <col min="7949" max="7952" width="7" style="1" customWidth="1"/>
    <col min="7953" max="7953" width="6" style="1" bestFit="1" customWidth="1"/>
    <col min="7954" max="7954" width="10.42578125" style="1" customWidth="1"/>
    <col min="7955" max="7955" width="7.42578125" style="1" bestFit="1" customWidth="1"/>
    <col min="7956" max="7956" width="10.42578125" style="1" customWidth="1"/>
    <col min="7957" max="7957" width="12" style="1" customWidth="1"/>
    <col min="7958" max="7958" width="8.85546875" style="1" customWidth="1"/>
    <col min="7959" max="7959" width="14" style="1" customWidth="1"/>
    <col min="7960" max="8192" width="9.140625" style="1"/>
    <col min="8193" max="8193" width="33.85546875" style="1" bestFit="1" customWidth="1"/>
    <col min="8194" max="8194" width="6.42578125" style="1" bestFit="1" customWidth="1"/>
    <col min="8195" max="8195" width="10.85546875" style="1" bestFit="1" customWidth="1"/>
    <col min="8196" max="8199" width="7" style="1" customWidth="1"/>
    <col min="8200" max="8200" width="6.85546875" style="1" customWidth="1"/>
    <col min="8201" max="8201" width="10.42578125" style="1" customWidth="1"/>
    <col min="8202" max="8202" width="7.42578125" style="1" bestFit="1" customWidth="1"/>
    <col min="8203" max="8203" width="10.42578125" style="1" customWidth="1"/>
    <col min="8204" max="8204" width="10.85546875" style="1" bestFit="1" customWidth="1"/>
    <col min="8205" max="8208" width="7" style="1" customWidth="1"/>
    <col min="8209" max="8209" width="6" style="1" bestFit="1" customWidth="1"/>
    <col min="8210" max="8210" width="10.42578125" style="1" customWidth="1"/>
    <col min="8211" max="8211" width="7.42578125" style="1" bestFit="1" customWidth="1"/>
    <col min="8212" max="8212" width="10.42578125" style="1" customWidth="1"/>
    <col min="8213" max="8213" width="12" style="1" customWidth="1"/>
    <col min="8214" max="8214" width="8.85546875" style="1" customWidth="1"/>
    <col min="8215" max="8215" width="14" style="1" customWidth="1"/>
    <col min="8216" max="8448" width="9.140625" style="1"/>
    <col min="8449" max="8449" width="33.85546875" style="1" bestFit="1" customWidth="1"/>
    <col min="8450" max="8450" width="6.42578125" style="1" bestFit="1" customWidth="1"/>
    <col min="8451" max="8451" width="10.85546875" style="1" bestFit="1" customWidth="1"/>
    <col min="8452" max="8455" width="7" style="1" customWidth="1"/>
    <col min="8456" max="8456" width="6.85546875" style="1" customWidth="1"/>
    <col min="8457" max="8457" width="10.42578125" style="1" customWidth="1"/>
    <col min="8458" max="8458" width="7.42578125" style="1" bestFit="1" customWidth="1"/>
    <col min="8459" max="8459" width="10.42578125" style="1" customWidth="1"/>
    <col min="8460" max="8460" width="10.85546875" style="1" bestFit="1" customWidth="1"/>
    <col min="8461" max="8464" width="7" style="1" customWidth="1"/>
    <col min="8465" max="8465" width="6" style="1" bestFit="1" customWidth="1"/>
    <col min="8466" max="8466" width="10.42578125" style="1" customWidth="1"/>
    <col min="8467" max="8467" width="7.42578125" style="1" bestFit="1" customWidth="1"/>
    <col min="8468" max="8468" width="10.42578125" style="1" customWidth="1"/>
    <col min="8469" max="8469" width="12" style="1" customWidth="1"/>
    <col min="8470" max="8470" width="8.85546875" style="1" customWidth="1"/>
    <col min="8471" max="8471" width="14" style="1" customWidth="1"/>
    <col min="8472" max="8704" width="9.140625" style="1"/>
    <col min="8705" max="8705" width="33.85546875" style="1" bestFit="1" customWidth="1"/>
    <col min="8706" max="8706" width="6.42578125" style="1" bestFit="1" customWidth="1"/>
    <col min="8707" max="8707" width="10.85546875" style="1" bestFit="1" customWidth="1"/>
    <col min="8708" max="8711" width="7" style="1" customWidth="1"/>
    <col min="8712" max="8712" width="6.85546875" style="1" customWidth="1"/>
    <col min="8713" max="8713" width="10.42578125" style="1" customWidth="1"/>
    <col min="8714" max="8714" width="7.42578125" style="1" bestFit="1" customWidth="1"/>
    <col min="8715" max="8715" width="10.42578125" style="1" customWidth="1"/>
    <col min="8716" max="8716" width="10.85546875" style="1" bestFit="1" customWidth="1"/>
    <col min="8717" max="8720" width="7" style="1" customWidth="1"/>
    <col min="8721" max="8721" width="6" style="1" bestFit="1" customWidth="1"/>
    <col min="8722" max="8722" width="10.42578125" style="1" customWidth="1"/>
    <col min="8723" max="8723" width="7.42578125" style="1" bestFit="1" customWidth="1"/>
    <col min="8724" max="8724" width="10.42578125" style="1" customWidth="1"/>
    <col min="8725" max="8725" width="12" style="1" customWidth="1"/>
    <col min="8726" max="8726" width="8.85546875" style="1" customWidth="1"/>
    <col min="8727" max="8727" width="14" style="1" customWidth="1"/>
    <col min="8728" max="8960" width="9.140625" style="1"/>
    <col min="8961" max="8961" width="33.85546875" style="1" bestFit="1" customWidth="1"/>
    <col min="8962" max="8962" width="6.42578125" style="1" bestFit="1" customWidth="1"/>
    <col min="8963" max="8963" width="10.85546875" style="1" bestFit="1" customWidth="1"/>
    <col min="8964" max="8967" width="7" style="1" customWidth="1"/>
    <col min="8968" max="8968" width="6.85546875" style="1" customWidth="1"/>
    <col min="8969" max="8969" width="10.42578125" style="1" customWidth="1"/>
    <col min="8970" max="8970" width="7.42578125" style="1" bestFit="1" customWidth="1"/>
    <col min="8971" max="8971" width="10.42578125" style="1" customWidth="1"/>
    <col min="8972" max="8972" width="10.85546875" style="1" bestFit="1" customWidth="1"/>
    <col min="8973" max="8976" width="7" style="1" customWidth="1"/>
    <col min="8977" max="8977" width="6" style="1" bestFit="1" customWidth="1"/>
    <col min="8978" max="8978" width="10.42578125" style="1" customWidth="1"/>
    <col min="8979" max="8979" width="7.42578125" style="1" bestFit="1" customWidth="1"/>
    <col min="8980" max="8980" width="10.42578125" style="1" customWidth="1"/>
    <col min="8981" max="8981" width="12" style="1" customWidth="1"/>
    <col min="8982" max="8982" width="8.85546875" style="1" customWidth="1"/>
    <col min="8983" max="8983" width="14" style="1" customWidth="1"/>
    <col min="8984" max="9216" width="9.140625" style="1"/>
    <col min="9217" max="9217" width="33.85546875" style="1" bestFit="1" customWidth="1"/>
    <col min="9218" max="9218" width="6.42578125" style="1" bestFit="1" customWidth="1"/>
    <col min="9219" max="9219" width="10.85546875" style="1" bestFit="1" customWidth="1"/>
    <col min="9220" max="9223" width="7" style="1" customWidth="1"/>
    <col min="9224" max="9224" width="6.85546875" style="1" customWidth="1"/>
    <col min="9225" max="9225" width="10.42578125" style="1" customWidth="1"/>
    <col min="9226" max="9226" width="7.42578125" style="1" bestFit="1" customWidth="1"/>
    <col min="9227" max="9227" width="10.42578125" style="1" customWidth="1"/>
    <col min="9228" max="9228" width="10.85546875" style="1" bestFit="1" customWidth="1"/>
    <col min="9229" max="9232" width="7" style="1" customWidth="1"/>
    <col min="9233" max="9233" width="6" style="1" bestFit="1" customWidth="1"/>
    <col min="9234" max="9234" width="10.42578125" style="1" customWidth="1"/>
    <col min="9235" max="9235" width="7.42578125" style="1" bestFit="1" customWidth="1"/>
    <col min="9236" max="9236" width="10.42578125" style="1" customWidth="1"/>
    <col min="9237" max="9237" width="12" style="1" customWidth="1"/>
    <col min="9238" max="9238" width="8.85546875" style="1" customWidth="1"/>
    <col min="9239" max="9239" width="14" style="1" customWidth="1"/>
    <col min="9240" max="9472" width="9.140625" style="1"/>
    <col min="9473" max="9473" width="33.85546875" style="1" bestFit="1" customWidth="1"/>
    <col min="9474" max="9474" width="6.42578125" style="1" bestFit="1" customWidth="1"/>
    <col min="9475" max="9475" width="10.85546875" style="1" bestFit="1" customWidth="1"/>
    <col min="9476" max="9479" width="7" style="1" customWidth="1"/>
    <col min="9480" max="9480" width="6.85546875" style="1" customWidth="1"/>
    <col min="9481" max="9481" width="10.42578125" style="1" customWidth="1"/>
    <col min="9482" max="9482" width="7.42578125" style="1" bestFit="1" customWidth="1"/>
    <col min="9483" max="9483" width="10.42578125" style="1" customWidth="1"/>
    <col min="9484" max="9484" width="10.85546875" style="1" bestFit="1" customWidth="1"/>
    <col min="9485" max="9488" width="7" style="1" customWidth="1"/>
    <col min="9489" max="9489" width="6" style="1" bestFit="1" customWidth="1"/>
    <col min="9490" max="9490" width="10.42578125" style="1" customWidth="1"/>
    <col min="9491" max="9491" width="7.42578125" style="1" bestFit="1" customWidth="1"/>
    <col min="9492" max="9492" width="10.42578125" style="1" customWidth="1"/>
    <col min="9493" max="9493" width="12" style="1" customWidth="1"/>
    <col min="9494" max="9494" width="8.85546875" style="1" customWidth="1"/>
    <col min="9495" max="9495" width="14" style="1" customWidth="1"/>
    <col min="9496" max="9728" width="9.140625" style="1"/>
    <col min="9729" max="9729" width="33.85546875" style="1" bestFit="1" customWidth="1"/>
    <col min="9730" max="9730" width="6.42578125" style="1" bestFit="1" customWidth="1"/>
    <col min="9731" max="9731" width="10.85546875" style="1" bestFit="1" customWidth="1"/>
    <col min="9732" max="9735" width="7" style="1" customWidth="1"/>
    <col min="9736" max="9736" width="6.85546875" style="1" customWidth="1"/>
    <col min="9737" max="9737" width="10.42578125" style="1" customWidth="1"/>
    <col min="9738" max="9738" width="7.42578125" style="1" bestFit="1" customWidth="1"/>
    <col min="9739" max="9739" width="10.42578125" style="1" customWidth="1"/>
    <col min="9740" max="9740" width="10.85546875" style="1" bestFit="1" customWidth="1"/>
    <col min="9741" max="9744" width="7" style="1" customWidth="1"/>
    <col min="9745" max="9745" width="6" style="1" bestFit="1" customWidth="1"/>
    <col min="9746" max="9746" width="10.42578125" style="1" customWidth="1"/>
    <col min="9747" max="9747" width="7.42578125" style="1" bestFit="1" customWidth="1"/>
    <col min="9748" max="9748" width="10.42578125" style="1" customWidth="1"/>
    <col min="9749" max="9749" width="12" style="1" customWidth="1"/>
    <col min="9750" max="9750" width="8.85546875" style="1" customWidth="1"/>
    <col min="9751" max="9751" width="14" style="1" customWidth="1"/>
    <col min="9752" max="9984" width="9.140625" style="1"/>
    <col min="9985" max="9985" width="33.85546875" style="1" bestFit="1" customWidth="1"/>
    <col min="9986" max="9986" width="6.42578125" style="1" bestFit="1" customWidth="1"/>
    <col min="9987" max="9987" width="10.85546875" style="1" bestFit="1" customWidth="1"/>
    <col min="9988" max="9991" width="7" style="1" customWidth="1"/>
    <col min="9992" max="9992" width="6.85546875" style="1" customWidth="1"/>
    <col min="9993" max="9993" width="10.42578125" style="1" customWidth="1"/>
    <col min="9994" max="9994" width="7.42578125" style="1" bestFit="1" customWidth="1"/>
    <col min="9995" max="9995" width="10.42578125" style="1" customWidth="1"/>
    <col min="9996" max="9996" width="10.85546875" style="1" bestFit="1" customWidth="1"/>
    <col min="9997" max="10000" width="7" style="1" customWidth="1"/>
    <col min="10001" max="10001" width="6" style="1" bestFit="1" customWidth="1"/>
    <col min="10002" max="10002" width="10.42578125" style="1" customWidth="1"/>
    <col min="10003" max="10003" width="7.42578125" style="1" bestFit="1" customWidth="1"/>
    <col min="10004" max="10004" width="10.42578125" style="1" customWidth="1"/>
    <col min="10005" max="10005" width="12" style="1" customWidth="1"/>
    <col min="10006" max="10006" width="8.85546875" style="1" customWidth="1"/>
    <col min="10007" max="10007" width="14" style="1" customWidth="1"/>
    <col min="10008" max="10240" width="9.140625" style="1"/>
    <col min="10241" max="10241" width="33.85546875" style="1" bestFit="1" customWidth="1"/>
    <col min="10242" max="10242" width="6.42578125" style="1" bestFit="1" customWidth="1"/>
    <col min="10243" max="10243" width="10.85546875" style="1" bestFit="1" customWidth="1"/>
    <col min="10244" max="10247" width="7" style="1" customWidth="1"/>
    <col min="10248" max="10248" width="6.85546875" style="1" customWidth="1"/>
    <col min="10249" max="10249" width="10.42578125" style="1" customWidth="1"/>
    <col min="10250" max="10250" width="7.42578125" style="1" bestFit="1" customWidth="1"/>
    <col min="10251" max="10251" width="10.42578125" style="1" customWidth="1"/>
    <col min="10252" max="10252" width="10.85546875" style="1" bestFit="1" customWidth="1"/>
    <col min="10253" max="10256" width="7" style="1" customWidth="1"/>
    <col min="10257" max="10257" width="6" style="1" bestFit="1" customWidth="1"/>
    <col min="10258" max="10258" width="10.42578125" style="1" customWidth="1"/>
    <col min="10259" max="10259" width="7.42578125" style="1" bestFit="1" customWidth="1"/>
    <col min="10260" max="10260" width="10.42578125" style="1" customWidth="1"/>
    <col min="10261" max="10261" width="12" style="1" customWidth="1"/>
    <col min="10262" max="10262" width="8.85546875" style="1" customWidth="1"/>
    <col min="10263" max="10263" width="14" style="1" customWidth="1"/>
    <col min="10264" max="10496" width="9.140625" style="1"/>
    <col min="10497" max="10497" width="33.85546875" style="1" bestFit="1" customWidth="1"/>
    <col min="10498" max="10498" width="6.42578125" style="1" bestFit="1" customWidth="1"/>
    <col min="10499" max="10499" width="10.85546875" style="1" bestFit="1" customWidth="1"/>
    <col min="10500" max="10503" width="7" style="1" customWidth="1"/>
    <col min="10504" max="10504" width="6.85546875" style="1" customWidth="1"/>
    <col min="10505" max="10505" width="10.42578125" style="1" customWidth="1"/>
    <col min="10506" max="10506" width="7.42578125" style="1" bestFit="1" customWidth="1"/>
    <col min="10507" max="10507" width="10.42578125" style="1" customWidth="1"/>
    <col min="10508" max="10508" width="10.85546875" style="1" bestFit="1" customWidth="1"/>
    <col min="10509" max="10512" width="7" style="1" customWidth="1"/>
    <col min="10513" max="10513" width="6" style="1" bestFit="1" customWidth="1"/>
    <col min="10514" max="10514" width="10.42578125" style="1" customWidth="1"/>
    <col min="10515" max="10515" width="7.42578125" style="1" bestFit="1" customWidth="1"/>
    <col min="10516" max="10516" width="10.42578125" style="1" customWidth="1"/>
    <col min="10517" max="10517" width="12" style="1" customWidth="1"/>
    <col min="10518" max="10518" width="8.85546875" style="1" customWidth="1"/>
    <col min="10519" max="10519" width="14" style="1" customWidth="1"/>
    <col min="10520" max="10752" width="9.140625" style="1"/>
    <col min="10753" max="10753" width="33.85546875" style="1" bestFit="1" customWidth="1"/>
    <col min="10754" max="10754" width="6.42578125" style="1" bestFit="1" customWidth="1"/>
    <col min="10755" max="10755" width="10.85546875" style="1" bestFit="1" customWidth="1"/>
    <col min="10756" max="10759" width="7" style="1" customWidth="1"/>
    <col min="10760" max="10760" width="6.85546875" style="1" customWidth="1"/>
    <col min="10761" max="10761" width="10.42578125" style="1" customWidth="1"/>
    <col min="10762" max="10762" width="7.42578125" style="1" bestFit="1" customWidth="1"/>
    <col min="10763" max="10763" width="10.42578125" style="1" customWidth="1"/>
    <col min="10764" max="10764" width="10.85546875" style="1" bestFit="1" customWidth="1"/>
    <col min="10765" max="10768" width="7" style="1" customWidth="1"/>
    <col min="10769" max="10769" width="6" style="1" bestFit="1" customWidth="1"/>
    <col min="10770" max="10770" width="10.42578125" style="1" customWidth="1"/>
    <col min="10771" max="10771" width="7.42578125" style="1" bestFit="1" customWidth="1"/>
    <col min="10772" max="10772" width="10.42578125" style="1" customWidth="1"/>
    <col min="10773" max="10773" width="12" style="1" customWidth="1"/>
    <col min="10774" max="10774" width="8.85546875" style="1" customWidth="1"/>
    <col min="10775" max="10775" width="14" style="1" customWidth="1"/>
    <col min="10776" max="11008" width="9.140625" style="1"/>
    <col min="11009" max="11009" width="33.85546875" style="1" bestFit="1" customWidth="1"/>
    <col min="11010" max="11010" width="6.42578125" style="1" bestFit="1" customWidth="1"/>
    <col min="11011" max="11011" width="10.85546875" style="1" bestFit="1" customWidth="1"/>
    <col min="11012" max="11015" width="7" style="1" customWidth="1"/>
    <col min="11016" max="11016" width="6.85546875" style="1" customWidth="1"/>
    <col min="11017" max="11017" width="10.42578125" style="1" customWidth="1"/>
    <col min="11018" max="11018" width="7.42578125" style="1" bestFit="1" customWidth="1"/>
    <col min="11019" max="11019" width="10.42578125" style="1" customWidth="1"/>
    <col min="11020" max="11020" width="10.85546875" style="1" bestFit="1" customWidth="1"/>
    <col min="11021" max="11024" width="7" style="1" customWidth="1"/>
    <col min="11025" max="11025" width="6" style="1" bestFit="1" customWidth="1"/>
    <col min="11026" max="11026" width="10.42578125" style="1" customWidth="1"/>
    <col min="11027" max="11027" width="7.42578125" style="1" bestFit="1" customWidth="1"/>
    <col min="11028" max="11028" width="10.42578125" style="1" customWidth="1"/>
    <col min="11029" max="11029" width="12" style="1" customWidth="1"/>
    <col min="11030" max="11030" width="8.85546875" style="1" customWidth="1"/>
    <col min="11031" max="11031" width="14" style="1" customWidth="1"/>
    <col min="11032" max="11264" width="9.140625" style="1"/>
    <col min="11265" max="11265" width="33.85546875" style="1" bestFit="1" customWidth="1"/>
    <col min="11266" max="11266" width="6.42578125" style="1" bestFit="1" customWidth="1"/>
    <col min="11267" max="11267" width="10.85546875" style="1" bestFit="1" customWidth="1"/>
    <col min="11268" max="11271" width="7" style="1" customWidth="1"/>
    <col min="11272" max="11272" width="6.85546875" style="1" customWidth="1"/>
    <col min="11273" max="11273" width="10.42578125" style="1" customWidth="1"/>
    <col min="11274" max="11274" width="7.42578125" style="1" bestFit="1" customWidth="1"/>
    <col min="11275" max="11275" width="10.42578125" style="1" customWidth="1"/>
    <col min="11276" max="11276" width="10.85546875" style="1" bestFit="1" customWidth="1"/>
    <col min="11277" max="11280" width="7" style="1" customWidth="1"/>
    <col min="11281" max="11281" width="6" style="1" bestFit="1" customWidth="1"/>
    <col min="11282" max="11282" width="10.42578125" style="1" customWidth="1"/>
    <col min="11283" max="11283" width="7.42578125" style="1" bestFit="1" customWidth="1"/>
    <col min="11284" max="11284" width="10.42578125" style="1" customWidth="1"/>
    <col min="11285" max="11285" width="12" style="1" customWidth="1"/>
    <col min="11286" max="11286" width="8.85546875" style="1" customWidth="1"/>
    <col min="11287" max="11287" width="14" style="1" customWidth="1"/>
    <col min="11288" max="11520" width="9.140625" style="1"/>
    <col min="11521" max="11521" width="33.85546875" style="1" bestFit="1" customWidth="1"/>
    <col min="11522" max="11522" width="6.42578125" style="1" bestFit="1" customWidth="1"/>
    <col min="11523" max="11523" width="10.85546875" style="1" bestFit="1" customWidth="1"/>
    <col min="11524" max="11527" width="7" style="1" customWidth="1"/>
    <col min="11528" max="11528" width="6.85546875" style="1" customWidth="1"/>
    <col min="11529" max="11529" width="10.42578125" style="1" customWidth="1"/>
    <col min="11530" max="11530" width="7.42578125" style="1" bestFit="1" customWidth="1"/>
    <col min="11531" max="11531" width="10.42578125" style="1" customWidth="1"/>
    <col min="11532" max="11532" width="10.85546875" style="1" bestFit="1" customWidth="1"/>
    <col min="11533" max="11536" width="7" style="1" customWidth="1"/>
    <col min="11537" max="11537" width="6" style="1" bestFit="1" customWidth="1"/>
    <col min="11538" max="11538" width="10.42578125" style="1" customWidth="1"/>
    <col min="11539" max="11539" width="7.42578125" style="1" bestFit="1" customWidth="1"/>
    <col min="11540" max="11540" width="10.42578125" style="1" customWidth="1"/>
    <col min="11541" max="11541" width="12" style="1" customWidth="1"/>
    <col min="11542" max="11542" width="8.85546875" style="1" customWidth="1"/>
    <col min="11543" max="11543" width="14" style="1" customWidth="1"/>
    <col min="11544" max="11776" width="9.140625" style="1"/>
    <col min="11777" max="11777" width="33.85546875" style="1" bestFit="1" customWidth="1"/>
    <col min="11778" max="11778" width="6.42578125" style="1" bestFit="1" customWidth="1"/>
    <col min="11779" max="11779" width="10.85546875" style="1" bestFit="1" customWidth="1"/>
    <col min="11780" max="11783" width="7" style="1" customWidth="1"/>
    <col min="11784" max="11784" width="6.85546875" style="1" customWidth="1"/>
    <col min="11785" max="11785" width="10.42578125" style="1" customWidth="1"/>
    <col min="11786" max="11786" width="7.42578125" style="1" bestFit="1" customWidth="1"/>
    <col min="11787" max="11787" width="10.42578125" style="1" customWidth="1"/>
    <col min="11788" max="11788" width="10.85546875" style="1" bestFit="1" customWidth="1"/>
    <col min="11789" max="11792" width="7" style="1" customWidth="1"/>
    <col min="11793" max="11793" width="6" style="1" bestFit="1" customWidth="1"/>
    <col min="11794" max="11794" width="10.42578125" style="1" customWidth="1"/>
    <col min="11795" max="11795" width="7.42578125" style="1" bestFit="1" customWidth="1"/>
    <col min="11796" max="11796" width="10.42578125" style="1" customWidth="1"/>
    <col min="11797" max="11797" width="12" style="1" customWidth="1"/>
    <col min="11798" max="11798" width="8.85546875" style="1" customWidth="1"/>
    <col min="11799" max="11799" width="14" style="1" customWidth="1"/>
    <col min="11800" max="12032" width="9.140625" style="1"/>
    <col min="12033" max="12033" width="33.85546875" style="1" bestFit="1" customWidth="1"/>
    <col min="12034" max="12034" width="6.42578125" style="1" bestFit="1" customWidth="1"/>
    <col min="12035" max="12035" width="10.85546875" style="1" bestFit="1" customWidth="1"/>
    <col min="12036" max="12039" width="7" style="1" customWidth="1"/>
    <col min="12040" max="12040" width="6.85546875" style="1" customWidth="1"/>
    <col min="12041" max="12041" width="10.42578125" style="1" customWidth="1"/>
    <col min="12042" max="12042" width="7.42578125" style="1" bestFit="1" customWidth="1"/>
    <col min="12043" max="12043" width="10.42578125" style="1" customWidth="1"/>
    <col min="12044" max="12044" width="10.85546875" style="1" bestFit="1" customWidth="1"/>
    <col min="12045" max="12048" width="7" style="1" customWidth="1"/>
    <col min="12049" max="12049" width="6" style="1" bestFit="1" customWidth="1"/>
    <col min="12050" max="12050" width="10.42578125" style="1" customWidth="1"/>
    <col min="12051" max="12051" width="7.42578125" style="1" bestFit="1" customWidth="1"/>
    <col min="12052" max="12052" width="10.42578125" style="1" customWidth="1"/>
    <col min="12053" max="12053" width="12" style="1" customWidth="1"/>
    <col min="12054" max="12054" width="8.85546875" style="1" customWidth="1"/>
    <col min="12055" max="12055" width="14" style="1" customWidth="1"/>
    <col min="12056" max="12288" width="9.140625" style="1"/>
    <col min="12289" max="12289" width="33.85546875" style="1" bestFit="1" customWidth="1"/>
    <col min="12290" max="12290" width="6.42578125" style="1" bestFit="1" customWidth="1"/>
    <col min="12291" max="12291" width="10.85546875" style="1" bestFit="1" customWidth="1"/>
    <col min="12292" max="12295" width="7" style="1" customWidth="1"/>
    <col min="12296" max="12296" width="6.85546875" style="1" customWidth="1"/>
    <col min="12297" max="12297" width="10.42578125" style="1" customWidth="1"/>
    <col min="12298" max="12298" width="7.42578125" style="1" bestFit="1" customWidth="1"/>
    <col min="12299" max="12299" width="10.42578125" style="1" customWidth="1"/>
    <col min="12300" max="12300" width="10.85546875" style="1" bestFit="1" customWidth="1"/>
    <col min="12301" max="12304" width="7" style="1" customWidth="1"/>
    <col min="12305" max="12305" width="6" style="1" bestFit="1" customWidth="1"/>
    <col min="12306" max="12306" width="10.42578125" style="1" customWidth="1"/>
    <col min="12307" max="12307" width="7.42578125" style="1" bestFit="1" customWidth="1"/>
    <col min="12308" max="12308" width="10.42578125" style="1" customWidth="1"/>
    <col min="12309" max="12309" width="12" style="1" customWidth="1"/>
    <col min="12310" max="12310" width="8.85546875" style="1" customWidth="1"/>
    <col min="12311" max="12311" width="14" style="1" customWidth="1"/>
    <col min="12312" max="12544" width="9.140625" style="1"/>
    <col min="12545" max="12545" width="33.85546875" style="1" bestFit="1" customWidth="1"/>
    <col min="12546" max="12546" width="6.42578125" style="1" bestFit="1" customWidth="1"/>
    <col min="12547" max="12547" width="10.85546875" style="1" bestFit="1" customWidth="1"/>
    <col min="12548" max="12551" width="7" style="1" customWidth="1"/>
    <col min="12552" max="12552" width="6.85546875" style="1" customWidth="1"/>
    <col min="12553" max="12553" width="10.42578125" style="1" customWidth="1"/>
    <col min="12554" max="12554" width="7.42578125" style="1" bestFit="1" customWidth="1"/>
    <col min="12555" max="12555" width="10.42578125" style="1" customWidth="1"/>
    <col min="12556" max="12556" width="10.85546875" style="1" bestFit="1" customWidth="1"/>
    <col min="12557" max="12560" width="7" style="1" customWidth="1"/>
    <col min="12561" max="12561" width="6" style="1" bestFit="1" customWidth="1"/>
    <col min="12562" max="12562" width="10.42578125" style="1" customWidth="1"/>
    <col min="12563" max="12563" width="7.42578125" style="1" bestFit="1" customWidth="1"/>
    <col min="12564" max="12564" width="10.42578125" style="1" customWidth="1"/>
    <col min="12565" max="12565" width="12" style="1" customWidth="1"/>
    <col min="12566" max="12566" width="8.85546875" style="1" customWidth="1"/>
    <col min="12567" max="12567" width="14" style="1" customWidth="1"/>
    <col min="12568" max="12800" width="9.140625" style="1"/>
    <col min="12801" max="12801" width="33.85546875" style="1" bestFit="1" customWidth="1"/>
    <col min="12802" max="12802" width="6.42578125" style="1" bestFit="1" customWidth="1"/>
    <col min="12803" max="12803" width="10.85546875" style="1" bestFit="1" customWidth="1"/>
    <col min="12804" max="12807" width="7" style="1" customWidth="1"/>
    <col min="12808" max="12808" width="6.85546875" style="1" customWidth="1"/>
    <col min="12809" max="12809" width="10.42578125" style="1" customWidth="1"/>
    <col min="12810" max="12810" width="7.42578125" style="1" bestFit="1" customWidth="1"/>
    <col min="12811" max="12811" width="10.42578125" style="1" customWidth="1"/>
    <col min="12812" max="12812" width="10.85546875" style="1" bestFit="1" customWidth="1"/>
    <col min="12813" max="12816" width="7" style="1" customWidth="1"/>
    <col min="12817" max="12817" width="6" style="1" bestFit="1" customWidth="1"/>
    <col min="12818" max="12818" width="10.42578125" style="1" customWidth="1"/>
    <col min="12819" max="12819" width="7.42578125" style="1" bestFit="1" customWidth="1"/>
    <col min="12820" max="12820" width="10.42578125" style="1" customWidth="1"/>
    <col min="12821" max="12821" width="12" style="1" customWidth="1"/>
    <col min="12822" max="12822" width="8.85546875" style="1" customWidth="1"/>
    <col min="12823" max="12823" width="14" style="1" customWidth="1"/>
    <col min="12824" max="13056" width="9.140625" style="1"/>
    <col min="13057" max="13057" width="33.85546875" style="1" bestFit="1" customWidth="1"/>
    <col min="13058" max="13058" width="6.42578125" style="1" bestFit="1" customWidth="1"/>
    <col min="13059" max="13059" width="10.85546875" style="1" bestFit="1" customWidth="1"/>
    <col min="13060" max="13063" width="7" style="1" customWidth="1"/>
    <col min="13064" max="13064" width="6.85546875" style="1" customWidth="1"/>
    <col min="13065" max="13065" width="10.42578125" style="1" customWidth="1"/>
    <col min="13066" max="13066" width="7.42578125" style="1" bestFit="1" customWidth="1"/>
    <col min="13067" max="13067" width="10.42578125" style="1" customWidth="1"/>
    <col min="13068" max="13068" width="10.85546875" style="1" bestFit="1" customWidth="1"/>
    <col min="13069" max="13072" width="7" style="1" customWidth="1"/>
    <col min="13073" max="13073" width="6" style="1" bestFit="1" customWidth="1"/>
    <col min="13074" max="13074" width="10.42578125" style="1" customWidth="1"/>
    <col min="13075" max="13075" width="7.42578125" style="1" bestFit="1" customWidth="1"/>
    <col min="13076" max="13076" width="10.42578125" style="1" customWidth="1"/>
    <col min="13077" max="13077" width="12" style="1" customWidth="1"/>
    <col min="13078" max="13078" width="8.85546875" style="1" customWidth="1"/>
    <col min="13079" max="13079" width="14" style="1" customWidth="1"/>
    <col min="13080" max="13312" width="9.140625" style="1"/>
    <col min="13313" max="13313" width="33.85546875" style="1" bestFit="1" customWidth="1"/>
    <col min="13314" max="13314" width="6.42578125" style="1" bestFit="1" customWidth="1"/>
    <col min="13315" max="13315" width="10.85546875" style="1" bestFit="1" customWidth="1"/>
    <col min="13316" max="13319" width="7" style="1" customWidth="1"/>
    <col min="13320" max="13320" width="6.85546875" style="1" customWidth="1"/>
    <col min="13321" max="13321" width="10.42578125" style="1" customWidth="1"/>
    <col min="13322" max="13322" width="7.42578125" style="1" bestFit="1" customWidth="1"/>
    <col min="13323" max="13323" width="10.42578125" style="1" customWidth="1"/>
    <col min="13324" max="13324" width="10.85546875" style="1" bestFit="1" customWidth="1"/>
    <col min="13325" max="13328" width="7" style="1" customWidth="1"/>
    <col min="13329" max="13329" width="6" style="1" bestFit="1" customWidth="1"/>
    <col min="13330" max="13330" width="10.42578125" style="1" customWidth="1"/>
    <col min="13331" max="13331" width="7.42578125" style="1" bestFit="1" customWidth="1"/>
    <col min="13332" max="13332" width="10.42578125" style="1" customWidth="1"/>
    <col min="13333" max="13333" width="12" style="1" customWidth="1"/>
    <col min="13334" max="13334" width="8.85546875" style="1" customWidth="1"/>
    <col min="13335" max="13335" width="14" style="1" customWidth="1"/>
    <col min="13336" max="13568" width="9.140625" style="1"/>
    <col min="13569" max="13569" width="33.85546875" style="1" bestFit="1" customWidth="1"/>
    <col min="13570" max="13570" width="6.42578125" style="1" bestFit="1" customWidth="1"/>
    <col min="13571" max="13571" width="10.85546875" style="1" bestFit="1" customWidth="1"/>
    <col min="13572" max="13575" width="7" style="1" customWidth="1"/>
    <col min="13576" max="13576" width="6.85546875" style="1" customWidth="1"/>
    <col min="13577" max="13577" width="10.42578125" style="1" customWidth="1"/>
    <col min="13578" max="13578" width="7.42578125" style="1" bestFit="1" customWidth="1"/>
    <col min="13579" max="13579" width="10.42578125" style="1" customWidth="1"/>
    <col min="13580" max="13580" width="10.85546875" style="1" bestFit="1" customWidth="1"/>
    <col min="13581" max="13584" width="7" style="1" customWidth="1"/>
    <col min="13585" max="13585" width="6" style="1" bestFit="1" customWidth="1"/>
    <col min="13586" max="13586" width="10.42578125" style="1" customWidth="1"/>
    <col min="13587" max="13587" width="7.42578125" style="1" bestFit="1" customWidth="1"/>
    <col min="13588" max="13588" width="10.42578125" style="1" customWidth="1"/>
    <col min="13589" max="13589" width="12" style="1" customWidth="1"/>
    <col min="13590" max="13590" width="8.85546875" style="1" customWidth="1"/>
    <col min="13591" max="13591" width="14" style="1" customWidth="1"/>
    <col min="13592" max="13824" width="9.140625" style="1"/>
    <col min="13825" max="13825" width="33.85546875" style="1" bestFit="1" customWidth="1"/>
    <col min="13826" max="13826" width="6.42578125" style="1" bestFit="1" customWidth="1"/>
    <col min="13827" max="13827" width="10.85546875" style="1" bestFit="1" customWidth="1"/>
    <col min="13828" max="13831" width="7" style="1" customWidth="1"/>
    <col min="13832" max="13832" width="6.85546875" style="1" customWidth="1"/>
    <col min="13833" max="13833" width="10.42578125" style="1" customWidth="1"/>
    <col min="13834" max="13834" width="7.42578125" style="1" bestFit="1" customWidth="1"/>
    <col min="13835" max="13835" width="10.42578125" style="1" customWidth="1"/>
    <col min="13836" max="13836" width="10.85546875" style="1" bestFit="1" customWidth="1"/>
    <col min="13837" max="13840" width="7" style="1" customWidth="1"/>
    <col min="13841" max="13841" width="6" style="1" bestFit="1" customWidth="1"/>
    <col min="13842" max="13842" width="10.42578125" style="1" customWidth="1"/>
    <col min="13843" max="13843" width="7.42578125" style="1" bestFit="1" customWidth="1"/>
    <col min="13844" max="13844" width="10.42578125" style="1" customWidth="1"/>
    <col min="13845" max="13845" width="12" style="1" customWidth="1"/>
    <col min="13846" max="13846" width="8.85546875" style="1" customWidth="1"/>
    <col min="13847" max="13847" width="14" style="1" customWidth="1"/>
    <col min="13848" max="14080" width="9.140625" style="1"/>
    <col min="14081" max="14081" width="33.85546875" style="1" bestFit="1" customWidth="1"/>
    <col min="14082" max="14082" width="6.42578125" style="1" bestFit="1" customWidth="1"/>
    <col min="14083" max="14083" width="10.85546875" style="1" bestFit="1" customWidth="1"/>
    <col min="14084" max="14087" width="7" style="1" customWidth="1"/>
    <col min="14088" max="14088" width="6.85546875" style="1" customWidth="1"/>
    <col min="14089" max="14089" width="10.42578125" style="1" customWidth="1"/>
    <col min="14090" max="14090" width="7.42578125" style="1" bestFit="1" customWidth="1"/>
    <col min="14091" max="14091" width="10.42578125" style="1" customWidth="1"/>
    <col min="14092" max="14092" width="10.85546875" style="1" bestFit="1" customWidth="1"/>
    <col min="14093" max="14096" width="7" style="1" customWidth="1"/>
    <col min="14097" max="14097" width="6" style="1" bestFit="1" customWidth="1"/>
    <col min="14098" max="14098" width="10.42578125" style="1" customWidth="1"/>
    <col min="14099" max="14099" width="7.42578125" style="1" bestFit="1" customWidth="1"/>
    <col min="14100" max="14100" width="10.42578125" style="1" customWidth="1"/>
    <col min="14101" max="14101" width="12" style="1" customWidth="1"/>
    <col min="14102" max="14102" width="8.85546875" style="1" customWidth="1"/>
    <col min="14103" max="14103" width="14" style="1" customWidth="1"/>
    <col min="14104" max="14336" width="9.140625" style="1"/>
    <col min="14337" max="14337" width="33.85546875" style="1" bestFit="1" customWidth="1"/>
    <col min="14338" max="14338" width="6.42578125" style="1" bestFit="1" customWidth="1"/>
    <col min="14339" max="14339" width="10.85546875" style="1" bestFit="1" customWidth="1"/>
    <col min="14340" max="14343" width="7" style="1" customWidth="1"/>
    <col min="14344" max="14344" width="6.85546875" style="1" customWidth="1"/>
    <col min="14345" max="14345" width="10.42578125" style="1" customWidth="1"/>
    <col min="14346" max="14346" width="7.42578125" style="1" bestFit="1" customWidth="1"/>
    <col min="14347" max="14347" width="10.42578125" style="1" customWidth="1"/>
    <col min="14348" max="14348" width="10.85546875" style="1" bestFit="1" customWidth="1"/>
    <col min="14349" max="14352" width="7" style="1" customWidth="1"/>
    <col min="14353" max="14353" width="6" style="1" bestFit="1" customWidth="1"/>
    <col min="14354" max="14354" width="10.42578125" style="1" customWidth="1"/>
    <col min="14355" max="14355" width="7.42578125" style="1" bestFit="1" customWidth="1"/>
    <col min="14356" max="14356" width="10.42578125" style="1" customWidth="1"/>
    <col min="14357" max="14357" width="12" style="1" customWidth="1"/>
    <col min="14358" max="14358" width="8.85546875" style="1" customWidth="1"/>
    <col min="14359" max="14359" width="14" style="1" customWidth="1"/>
    <col min="14360" max="14592" width="9.140625" style="1"/>
    <col min="14593" max="14593" width="33.85546875" style="1" bestFit="1" customWidth="1"/>
    <col min="14594" max="14594" width="6.42578125" style="1" bestFit="1" customWidth="1"/>
    <col min="14595" max="14595" width="10.85546875" style="1" bestFit="1" customWidth="1"/>
    <col min="14596" max="14599" width="7" style="1" customWidth="1"/>
    <col min="14600" max="14600" width="6.85546875" style="1" customWidth="1"/>
    <col min="14601" max="14601" width="10.42578125" style="1" customWidth="1"/>
    <col min="14602" max="14602" width="7.42578125" style="1" bestFit="1" customWidth="1"/>
    <col min="14603" max="14603" width="10.42578125" style="1" customWidth="1"/>
    <col min="14604" max="14604" width="10.85546875" style="1" bestFit="1" customWidth="1"/>
    <col min="14605" max="14608" width="7" style="1" customWidth="1"/>
    <col min="14609" max="14609" width="6" style="1" bestFit="1" customWidth="1"/>
    <col min="14610" max="14610" width="10.42578125" style="1" customWidth="1"/>
    <col min="14611" max="14611" width="7.42578125" style="1" bestFit="1" customWidth="1"/>
    <col min="14612" max="14612" width="10.42578125" style="1" customWidth="1"/>
    <col min="14613" max="14613" width="12" style="1" customWidth="1"/>
    <col min="14614" max="14614" width="8.85546875" style="1" customWidth="1"/>
    <col min="14615" max="14615" width="14" style="1" customWidth="1"/>
    <col min="14616" max="14848" width="9.140625" style="1"/>
    <col min="14849" max="14849" width="33.85546875" style="1" bestFit="1" customWidth="1"/>
    <col min="14850" max="14850" width="6.42578125" style="1" bestFit="1" customWidth="1"/>
    <col min="14851" max="14851" width="10.85546875" style="1" bestFit="1" customWidth="1"/>
    <col min="14852" max="14855" width="7" style="1" customWidth="1"/>
    <col min="14856" max="14856" width="6.85546875" style="1" customWidth="1"/>
    <col min="14857" max="14857" width="10.42578125" style="1" customWidth="1"/>
    <col min="14858" max="14858" width="7.42578125" style="1" bestFit="1" customWidth="1"/>
    <col min="14859" max="14859" width="10.42578125" style="1" customWidth="1"/>
    <col min="14860" max="14860" width="10.85546875" style="1" bestFit="1" customWidth="1"/>
    <col min="14861" max="14864" width="7" style="1" customWidth="1"/>
    <col min="14865" max="14865" width="6" style="1" bestFit="1" customWidth="1"/>
    <col min="14866" max="14866" width="10.42578125" style="1" customWidth="1"/>
    <col min="14867" max="14867" width="7.42578125" style="1" bestFit="1" customWidth="1"/>
    <col min="14868" max="14868" width="10.42578125" style="1" customWidth="1"/>
    <col min="14869" max="14869" width="12" style="1" customWidth="1"/>
    <col min="14870" max="14870" width="8.85546875" style="1" customWidth="1"/>
    <col min="14871" max="14871" width="14" style="1" customWidth="1"/>
    <col min="14872" max="15104" width="9.140625" style="1"/>
    <col min="15105" max="15105" width="33.85546875" style="1" bestFit="1" customWidth="1"/>
    <col min="15106" max="15106" width="6.42578125" style="1" bestFit="1" customWidth="1"/>
    <col min="15107" max="15107" width="10.85546875" style="1" bestFit="1" customWidth="1"/>
    <col min="15108" max="15111" width="7" style="1" customWidth="1"/>
    <col min="15112" max="15112" width="6.85546875" style="1" customWidth="1"/>
    <col min="15113" max="15113" width="10.42578125" style="1" customWidth="1"/>
    <col min="15114" max="15114" width="7.42578125" style="1" bestFit="1" customWidth="1"/>
    <col min="15115" max="15115" width="10.42578125" style="1" customWidth="1"/>
    <col min="15116" max="15116" width="10.85546875" style="1" bestFit="1" customWidth="1"/>
    <col min="15117" max="15120" width="7" style="1" customWidth="1"/>
    <col min="15121" max="15121" width="6" style="1" bestFit="1" customWidth="1"/>
    <col min="15122" max="15122" width="10.42578125" style="1" customWidth="1"/>
    <col min="15123" max="15123" width="7.42578125" style="1" bestFit="1" customWidth="1"/>
    <col min="15124" max="15124" width="10.42578125" style="1" customWidth="1"/>
    <col min="15125" max="15125" width="12" style="1" customWidth="1"/>
    <col min="15126" max="15126" width="8.85546875" style="1" customWidth="1"/>
    <col min="15127" max="15127" width="14" style="1" customWidth="1"/>
    <col min="15128" max="15360" width="9.140625" style="1"/>
    <col min="15361" max="15361" width="33.85546875" style="1" bestFit="1" customWidth="1"/>
    <col min="15362" max="15362" width="6.42578125" style="1" bestFit="1" customWidth="1"/>
    <col min="15363" max="15363" width="10.85546875" style="1" bestFit="1" customWidth="1"/>
    <col min="15364" max="15367" width="7" style="1" customWidth="1"/>
    <col min="15368" max="15368" width="6.85546875" style="1" customWidth="1"/>
    <col min="15369" max="15369" width="10.42578125" style="1" customWidth="1"/>
    <col min="15370" max="15370" width="7.42578125" style="1" bestFit="1" customWidth="1"/>
    <col min="15371" max="15371" width="10.42578125" style="1" customWidth="1"/>
    <col min="15372" max="15372" width="10.85546875" style="1" bestFit="1" customWidth="1"/>
    <col min="15373" max="15376" width="7" style="1" customWidth="1"/>
    <col min="15377" max="15377" width="6" style="1" bestFit="1" customWidth="1"/>
    <col min="15378" max="15378" width="10.42578125" style="1" customWidth="1"/>
    <col min="15379" max="15379" width="7.42578125" style="1" bestFit="1" customWidth="1"/>
    <col min="15380" max="15380" width="10.42578125" style="1" customWidth="1"/>
    <col min="15381" max="15381" width="12" style="1" customWidth="1"/>
    <col min="15382" max="15382" width="8.85546875" style="1" customWidth="1"/>
    <col min="15383" max="15383" width="14" style="1" customWidth="1"/>
    <col min="15384" max="15616" width="9.140625" style="1"/>
    <col min="15617" max="15617" width="33.85546875" style="1" bestFit="1" customWidth="1"/>
    <col min="15618" max="15618" width="6.42578125" style="1" bestFit="1" customWidth="1"/>
    <col min="15619" max="15619" width="10.85546875" style="1" bestFit="1" customWidth="1"/>
    <col min="15620" max="15623" width="7" style="1" customWidth="1"/>
    <col min="15624" max="15624" width="6.85546875" style="1" customWidth="1"/>
    <col min="15625" max="15625" width="10.42578125" style="1" customWidth="1"/>
    <col min="15626" max="15626" width="7.42578125" style="1" bestFit="1" customWidth="1"/>
    <col min="15627" max="15627" width="10.42578125" style="1" customWidth="1"/>
    <col min="15628" max="15628" width="10.85546875" style="1" bestFit="1" customWidth="1"/>
    <col min="15629" max="15632" width="7" style="1" customWidth="1"/>
    <col min="15633" max="15633" width="6" style="1" bestFit="1" customWidth="1"/>
    <col min="15634" max="15634" width="10.42578125" style="1" customWidth="1"/>
    <col min="15635" max="15635" width="7.42578125" style="1" bestFit="1" customWidth="1"/>
    <col min="15636" max="15636" width="10.42578125" style="1" customWidth="1"/>
    <col min="15637" max="15637" width="12" style="1" customWidth="1"/>
    <col min="15638" max="15638" width="8.85546875" style="1" customWidth="1"/>
    <col min="15639" max="15639" width="14" style="1" customWidth="1"/>
    <col min="15640" max="15872" width="9.140625" style="1"/>
    <col min="15873" max="15873" width="33.85546875" style="1" bestFit="1" customWidth="1"/>
    <col min="15874" max="15874" width="6.42578125" style="1" bestFit="1" customWidth="1"/>
    <col min="15875" max="15875" width="10.85546875" style="1" bestFit="1" customWidth="1"/>
    <col min="15876" max="15879" width="7" style="1" customWidth="1"/>
    <col min="15880" max="15880" width="6.85546875" style="1" customWidth="1"/>
    <col min="15881" max="15881" width="10.42578125" style="1" customWidth="1"/>
    <col min="15882" max="15882" width="7.42578125" style="1" bestFit="1" customWidth="1"/>
    <col min="15883" max="15883" width="10.42578125" style="1" customWidth="1"/>
    <col min="15884" max="15884" width="10.85546875" style="1" bestFit="1" customWidth="1"/>
    <col min="15885" max="15888" width="7" style="1" customWidth="1"/>
    <col min="15889" max="15889" width="6" style="1" bestFit="1" customWidth="1"/>
    <col min="15890" max="15890" width="10.42578125" style="1" customWidth="1"/>
    <col min="15891" max="15891" width="7.42578125" style="1" bestFit="1" customWidth="1"/>
    <col min="15892" max="15892" width="10.42578125" style="1" customWidth="1"/>
    <col min="15893" max="15893" width="12" style="1" customWidth="1"/>
    <col min="15894" max="15894" width="8.85546875" style="1" customWidth="1"/>
    <col min="15895" max="15895" width="14" style="1" customWidth="1"/>
    <col min="15896" max="16128" width="9.140625" style="1"/>
    <col min="16129" max="16129" width="33.85546875" style="1" bestFit="1" customWidth="1"/>
    <col min="16130" max="16130" width="6.42578125" style="1" bestFit="1" customWidth="1"/>
    <col min="16131" max="16131" width="10.85546875" style="1" bestFit="1" customWidth="1"/>
    <col min="16132" max="16135" width="7" style="1" customWidth="1"/>
    <col min="16136" max="16136" width="6.85546875" style="1" customWidth="1"/>
    <col min="16137" max="16137" width="10.42578125" style="1" customWidth="1"/>
    <col min="16138" max="16138" width="7.42578125" style="1" bestFit="1" customWidth="1"/>
    <col min="16139" max="16139" width="10.42578125" style="1" customWidth="1"/>
    <col min="16140" max="16140" width="10.85546875" style="1" bestFit="1" customWidth="1"/>
    <col min="16141" max="16144" width="7" style="1" customWidth="1"/>
    <col min="16145" max="16145" width="6" style="1" bestFit="1" customWidth="1"/>
    <col min="16146" max="16146" width="10.42578125" style="1" customWidth="1"/>
    <col min="16147" max="16147" width="7.42578125" style="1" bestFit="1" customWidth="1"/>
    <col min="16148" max="16148" width="10.42578125" style="1" customWidth="1"/>
    <col min="16149" max="16149" width="12" style="1" customWidth="1"/>
    <col min="16150" max="16150" width="8.85546875" style="1" customWidth="1"/>
    <col min="16151" max="16151" width="14" style="1" customWidth="1"/>
    <col min="16152" max="16384" width="9.140625" style="1"/>
  </cols>
  <sheetData>
    <row r="1" spans="1:23" ht="51.75" customHeight="1" x14ac:dyDescent="0.4">
      <c r="A1" s="840" t="s">
        <v>1111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</row>
    <row r="2" spans="1:23" ht="18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0"/>
      <c r="V2" s="19"/>
      <c r="W2" s="21" t="s">
        <v>163</v>
      </c>
    </row>
    <row r="3" spans="1:23" ht="12.75" x14ac:dyDescent="0.2">
      <c r="A3" s="842"/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842"/>
      <c r="O3" s="842"/>
      <c r="P3" s="842"/>
      <c r="Q3" s="842"/>
      <c r="R3" s="842"/>
      <c r="S3" s="842"/>
      <c r="T3" s="842"/>
      <c r="U3" s="842"/>
      <c r="V3" s="842"/>
      <c r="W3" s="842"/>
    </row>
    <row r="4" spans="1:23" ht="25.5" customHeight="1" x14ac:dyDescent="0.25">
      <c r="A4" s="22" t="s">
        <v>164</v>
      </c>
      <c r="B4" s="22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  <c r="W4" s="843"/>
    </row>
    <row r="5" spans="1:23" ht="20.25" customHeight="1" x14ac:dyDescent="0.25">
      <c r="A5" s="844" t="s">
        <v>165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</row>
    <row r="6" spans="1:23" s="23" customFormat="1" ht="20.25" customHeight="1" x14ac:dyDescent="0.25">
      <c r="A6" s="845" t="s">
        <v>108</v>
      </c>
      <c r="B6" s="845" t="s">
        <v>166</v>
      </c>
      <c r="C6" s="849" t="s">
        <v>167</v>
      </c>
      <c r="D6" s="850"/>
      <c r="E6" s="850"/>
      <c r="F6" s="850"/>
      <c r="G6" s="850"/>
      <c r="H6" s="850"/>
      <c r="I6" s="850"/>
      <c r="J6" s="850"/>
      <c r="K6" s="851"/>
      <c r="L6" s="849" t="s">
        <v>168</v>
      </c>
      <c r="M6" s="850"/>
      <c r="N6" s="850"/>
      <c r="O6" s="850"/>
      <c r="P6" s="850"/>
      <c r="Q6" s="850"/>
      <c r="R6" s="850"/>
      <c r="S6" s="850"/>
      <c r="T6" s="851"/>
      <c r="U6" s="849" t="s">
        <v>169</v>
      </c>
      <c r="V6" s="850"/>
      <c r="W6" s="851"/>
    </row>
    <row r="7" spans="1:23" s="23" customFormat="1" ht="26.25" customHeight="1" x14ac:dyDescent="0.25">
      <c r="A7" s="846"/>
      <c r="B7" s="846"/>
      <c r="C7" s="852" t="s">
        <v>170</v>
      </c>
      <c r="D7" s="855" t="s">
        <v>171</v>
      </c>
      <c r="E7" s="855"/>
      <c r="F7" s="855"/>
      <c r="G7" s="855"/>
      <c r="H7" s="855"/>
      <c r="I7" s="855"/>
      <c r="J7" s="855" t="s">
        <v>172</v>
      </c>
      <c r="K7" s="865"/>
      <c r="L7" s="852" t="s">
        <v>170</v>
      </c>
      <c r="M7" s="855" t="s">
        <v>171</v>
      </c>
      <c r="N7" s="855"/>
      <c r="O7" s="855"/>
      <c r="P7" s="855"/>
      <c r="Q7" s="855"/>
      <c r="R7" s="855"/>
      <c r="S7" s="855" t="s">
        <v>172</v>
      </c>
      <c r="T7" s="865"/>
      <c r="U7" s="866" t="s">
        <v>173</v>
      </c>
      <c r="V7" s="855" t="s">
        <v>174</v>
      </c>
      <c r="W7" s="857" t="s">
        <v>175</v>
      </c>
    </row>
    <row r="8" spans="1:23" s="23" customFormat="1" ht="16.5" customHeight="1" x14ac:dyDescent="0.25">
      <c r="A8" s="847"/>
      <c r="B8" s="847"/>
      <c r="C8" s="853"/>
      <c r="D8" s="859" t="s">
        <v>176</v>
      </c>
      <c r="E8" s="860"/>
      <c r="F8" s="859" t="s">
        <v>177</v>
      </c>
      <c r="G8" s="860"/>
      <c r="H8" s="861" t="s">
        <v>178</v>
      </c>
      <c r="I8" s="861" t="s">
        <v>179</v>
      </c>
      <c r="J8" s="861" t="s">
        <v>180</v>
      </c>
      <c r="K8" s="863" t="s">
        <v>179</v>
      </c>
      <c r="L8" s="853"/>
      <c r="M8" s="859" t="s">
        <v>176</v>
      </c>
      <c r="N8" s="860"/>
      <c r="O8" s="859" t="s">
        <v>177</v>
      </c>
      <c r="P8" s="860"/>
      <c r="Q8" s="861" t="s">
        <v>178</v>
      </c>
      <c r="R8" s="861" t="s">
        <v>179</v>
      </c>
      <c r="S8" s="861" t="s">
        <v>180</v>
      </c>
      <c r="T8" s="863" t="s">
        <v>179</v>
      </c>
      <c r="U8" s="866"/>
      <c r="V8" s="855"/>
      <c r="W8" s="857"/>
    </row>
    <row r="9" spans="1:23" s="25" customFormat="1" ht="24.75" customHeight="1" x14ac:dyDescent="0.25">
      <c r="A9" s="848"/>
      <c r="B9" s="848"/>
      <c r="C9" s="854"/>
      <c r="D9" s="24" t="s">
        <v>181</v>
      </c>
      <c r="E9" s="24" t="s">
        <v>182</v>
      </c>
      <c r="F9" s="24" t="s">
        <v>181</v>
      </c>
      <c r="G9" s="24" t="s">
        <v>182</v>
      </c>
      <c r="H9" s="862"/>
      <c r="I9" s="862"/>
      <c r="J9" s="862"/>
      <c r="K9" s="864"/>
      <c r="L9" s="854"/>
      <c r="M9" s="24" t="s">
        <v>181</v>
      </c>
      <c r="N9" s="24" t="s">
        <v>182</v>
      </c>
      <c r="O9" s="24" t="s">
        <v>181</v>
      </c>
      <c r="P9" s="24" t="s">
        <v>182</v>
      </c>
      <c r="Q9" s="862"/>
      <c r="R9" s="862"/>
      <c r="S9" s="862"/>
      <c r="T9" s="864"/>
      <c r="U9" s="867"/>
      <c r="V9" s="856"/>
      <c r="W9" s="858"/>
    </row>
    <row r="10" spans="1:23" s="27" customFormat="1" ht="30" customHeight="1" x14ac:dyDescent="0.25">
      <c r="A10" s="26" t="s">
        <v>183</v>
      </c>
      <c r="B10" s="26"/>
      <c r="C10" s="875"/>
      <c r="D10" s="876"/>
      <c r="E10" s="876"/>
      <c r="F10" s="876"/>
      <c r="G10" s="876"/>
      <c r="H10" s="876"/>
      <c r="I10" s="876"/>
      <c r="J10" s="876"/>
      <c r="K10" s="877"/>
      <c r="L10" s="875"/>
      <c r="M10" s="876"/>
      <c r="N10" s="876"/>
      <c r="O10" s="876"/>
      <c r="P10" s="876"/>
      <c r="Q10" s="876"/>
      <c r="R10" s="876"/>
      <c r="S10" s="876"/>
      <c r="T10" s="877"/>
      <c r="U10" s="875"/>
      <c r="V10" s="876"/>
      <c r="W10" s="877"/>
    </row>
    <row r="11" spans="1:23" s="36" customFormat="1" ht="30" customHeight="1" x14ac:dyDescent="0.25">
      <c r="A11" s="868" t="s">
        <v>184</v>
      </c>
      <c r="B11" s="28">
        <v>21</v>
      </c>
      <c r="C11" s="29"/>
      <c r="D11" s="30"/>
      <c r="E11" s="30"/>
      <c r="F11" s="30"/>
      <c r="G11" s="30"/>
      <c r="H11" s="30">
        <f>D11+E11+F11+G11</f>
        <v>0</v>
      </c>
      <c r="I11" s="31"/>
      <c r="J11" s="30">
        <f>C11-H11</f>
        <v>0</v>
      </c>
      <c r="K11" s="32"/>
      <c r="L11" s="29"/>
      <c r="M11" s="30"/>
      <c r="N11" s="30"/>
      <c r="O11" s="30"/>
      <c r="P11" s="30"/>
      <c r="Q11" s="30">
        <f t="shared" ref="Q11:Q18" si="0">M11+N11+O11+P11</f>
        <v>0</v>
      </c>
      <c r="R11" s="31"/>
      <c r="S11" s="30">
        <f t="shared" ref="S11:S18" si="1">L11-Q11</f>
        <v>0</v>
      </c>
      <c r="T11" s="32"/>
      <c r="U11" s="33"/>
      <c r="V11" s="34"/>
      <c r="W11" s="35"/>
    </row>
    <row r="12" spans="1:23" s="36" customFormat="1" ht="30" customHeight="1" x14ac:dyDescent="0.25">
      <c r="A12" s="869"/>
      <c r="B12" s="28">
        <v>20</v>
      </c>
      <c r="C12" s="29"/>
      <c r="D12" s="30"/>
      <c r="E12" s="30"/>
      <c r="F12" s="30"/>
      <c r="G12" s="30"/>
      <c r="H12" s="30">
        <f t="shared" ref="H12:H18" si="2">D12+E12+F12+G12</f>
        <v>0</v>
      </c>
      <c r="I12" s="31"/>
      <c r="J12" s="30">
        <f t="shared" ref="J12:J18" si="3">C12-H12</f>
        <v>0</v>
      </c>
      <c r="K12" s="32"/>
      <c r="L12" s="29"/>
      <c r="M12" s="30"/>
      <c r="N12" s="30"/>
      <c r="O12" s="30"/>
      <c r="P12" s="30"/>
      <c r="Q12" s="30">
        <f t="shared" si="0"/>
        <v>0</v>
      </c>
      <c r="R12" s="31"/>
      <c r="S12" s="30">
        <f t="shared" si="1"/>
        <v>0</v>
      </c>
      <c r="T12" s="32"/>
      <c r="U12" s="37"/>
      <c r="V12" s="30"/>
      <c r="W12" s="32"/>
    </row>
    <row r="13" spans="1:23" s="36" customFormat="1" ht="30" customHeight="1" x14ac:dyDescent="0.25">
      <c r="A13" s="868" t="s">
        <v>185</v>
      </c>
      <c r="B13" s="28">
        <v>20</v>
      </c>
      <c r="C13" s="29"/>
      <c r="D13" s="30"/>
      <c r="E13" s="30"/>
      <c r="F13" s="30"/>
      <c r="G13" s="30"/>
      <c r="H13" s="30">
        <f t="shared" si="2"/>
        <v>0</v>
      </c>
      <c r="I13" s="31"/>
      <c r="J13" s="30">
        <f t="shared" si="3"/>
        <v>0</v>
      </c>
      <c r="K13" s="32"/>
      <c r="L13" s="29"/>
      <c r="M13" s="30"/>
      <c r="N13" s="30"/>
      <c r="O13" s="30"/>
      <c r="P13" s="30"/>
      <c r="Q13" s="30">
        <f t="shared" si="0"/>
        <v>0</v>
      </c>
      <c r="R13" s="31"/>
      <c r="S13" s="30">
        <f t="shared" si="1"/>
        <v>0</v>
      </c>
      <c r="T13" s="32"/>
      <c r="U13" s="37"/>
      <c r="V13" s="30"/>
      <c r="W13" s="32"/>
    </row>
    <row r="14" spans="1:23" s="36" customFormat="1" ht="30" customHeight="1" x14ac:dyDescent="0.25">
      <c r="A14" s="869"/>
      <c r="B14" s="28">
        <v>19</v>
      </c>
      <c r="C14" s="29"/>
      <c r="D14" s="30"/>
      <c r="E14" s="30"/>
      <c r="F14" s="30"/>
      <c r="G14" s="30"/>
      <c r="H14" s="30">
        <f>D14+E14+F14+G14</f>
        <v>0</v>
      </c>
      <c r="I14" s="31"/>
      <c r="J14" s="30">
        <f>C14-H14</f>
        <v>0</v>
      </c>
      <c r="K14" s="32"/>
      <c r="L14" s="29"/>
      <c r="M14" s="30"/>
      <c r="N14" s="30"/>
      <c r="O14" s="30"/>
      <c r="P14" s="30"/>
      <c r="Q14" s="30">
        <f>M14+N14+O14+P14</f>
        <v>0</v>
      </c>
      <c r="R14" s="31"/>
      <c r="S14" s="30">
        <f>L14-Q14</f>
        <v>0</v>
      </c>
      <c r="T14" s="32"/>
      <c r="U14" s="37"/>
      <c r="V14" s="30"/>
      <c r="W14" s="32"/>
    </row>
    <row r="15" spans="1:23" s="36" customFormat="1" ht="30" customHeight="1" x14ac:dyDescent="0.25">
      <c r="A15" s="868" t="s">
        <v>186</v>
      </c>
      <c r="B15" s="28">
        <v>19</v>
      </c>
      <c r="C15" s="29"/>
      <c r="D15" s="30"/>
      <c r="E15" s="30"/>
      <c r="F15" s="30"/>
      <c r="G15" s="30"/>
      <c r="H15" s="30">
        <f t="shared" si="2"/>
        <v>0</v>
      </c>
      <c r="I15" s="31"/>
      <c r="J15" s="30">
        <f t="shared" si="3"/>
        <v>0</v>
      </c>
      <c r="K15" s="32"/>
      <c r="L15" s="29"/>
      <c r="M15" s="30"/>
      <c r="N15" s="30"/>
      <c r="O15" s="30"/>
      <c r="P15" s="30"/>
      <c r="Q15" s="30">
        <f t="shared" si="0"/>
        <v>0</v>
      </c>
      <c r="R15" s="31"/>
      <c r="S15" s="30">
        <f t="shared" si="1"/>
        <v>0</v>
      </c>
      <c r="T15" s="32"/>
      <c r="U15" s="37"/>
      <c r="V15" s="30"/>
      <c r="W15" s="32"/>
    </row>
    <row r="16" spans="1:23" s="36" customFormat="1" ht="30" customHeight="1" x14ac:dyDescent="0.25">
      <c r="A16" s="869"/>
      <c r="B16" s="28">
        <v>18</v>
      </c>
      <c r="C16" s="29"/>
      <c r="D16" s="30"/>
      <c r="E16" s="30"/>
      <c r="F16" s="30"/>
      <c r="G16" s="30"/>
      <c r="H16" s="30">
        <f>D16+E16+F16+G16</f>
        <v>0</v>
      </c>
      <c r="I16" s="31"/>
      <c r="J16" s="30">
        <f>C16-H16</f>
        <v>0</v>
      </c>
      <c r="K16" s="32"/>
      <c r="L16" s="29"/>
      <c r="M16" s="30"/>
      <c r="N16" s="30"/>
      <c r="O16" s="30"/>
      <c r="P16" s="30"/>
      <c r="Q16" s="30">
        <f>M16+N16+O16+P16</f>
        <v>0</v>
      </c>
      <c r="R16" s="31"/>
      <c r="S16" s="30">
        <f>L16-Q16</f>
        <v>0</v>
      </c>
      <c r="T16" s="32"/>
      <c r="U16" s="37"/>
      <c r="V16" s="30"/>
      <c r="W16" s="32"/>
    </row>
    <row r="17" spans="1:23" s="36" customFormat="1" ht="30" customHeight="1" x14ac:dyDescent="0.25">
      <c r="A17" s="868" t="s">
        <v>187</v>
      </c>
      <c r="B17" s="28">
        <v>18</v>
      </c>
      <c r="C17" s="29"/>
      <c r="D17" s="30"/>
      <c r="E17" s="30"/>
      <c r="F17" s="30"/>
      <c r="G17" s="30"/>
      <c r="H17" s="30">
        <f>D17+E17+F17+G17</f>
        <v>0</v>
      </c>
      <c r="I17" s="31"/>
      <c r="J17" s="30">
        <f>C17-H17</f>
        <v>0</v>
      </c>
      <c r="K17" s="32"/>
      <c r="L17" s="29"/>
      <c r="M17" s="30"/>
      <c r="N17" s="30"/>
      <c r="O17" s="30"/>
      <c r="P17" s="30"/>
      <c r="Q17" s="30">
        <f>M17+N17+O17+P17</f>
        <v>0</v>
      </c>
      <c r="R17" s="31"/>
      <c r="S17" s="30">
        <f>L17-Q17</f>
        <v>0</v>
      </c>
      <c r="T17" s="32"/>
      <c r="U17" s="37"/>
      <c r="V17" s="30"/>
      <c r="W17" s="32"/>
    </row>
    <row r="18" spans="1:23" s="36" customFormat="1" ht="30" customHeight="1" x14ac:dyDescent="0.25">
      <c r="A18" s="869"/>
      <c r="B18" s="28">
        <v>17</v>
      </c>
      <c r="C18" s="29"/>
      <c r="D18" s="30"/>
      <c r="E18" s="30"/>
      <c r="F18" s="30"/>
      <c r="G18" s="30"/>
      <c r="H18" s="30">
        <f t="shared" si="2"/>
        <v>0</v>
      </c>
      <c r="I18" s="31"/>
      <c r="J18" s="30">
        <f t="shared" si="3"/>
        <v>0</v>
      </c>
      <c r="K18" s="32"/>
      <c r="L18" s="29"/>
      <c r="M18" s="30"/>
      <c r="N18" s="30"/>
      <c r="O18" s="30"/>
      <c r="P18" s="30"/>
      <c r="Q18" s="30">
        <f t="shared" si="0"/>
        <v>0</v>
      </c>
      <c r="R18" s="31"/>
      <c r="S18" s="30">
        <f t="shared" si="1"/>
        <v>0</v>
      </c>
      <c r="T18" s="32"/>
      <c r="U18" s="37"/>
      <c r="V18" s="30"/>
      <c r="W18" s="32"/>
    </row>
    <row r="19" spans="1:23" s="43" customFormat="1" ht="30" customHeight="1" x14ac:dyDescent="0.25">
      <c r="A19" s="870" t="s">
        <v>188</v>
      </c>
      <c r="B19" s="871"/>
      <c r="C19" s="38">
        <f>SUM(C11:C18)</f>
        <v>0</v>
      </c>
      <c r="D19" s="39">
        <f t="shared" ref="D19:V19" si="4">SUM(D11:D18)</f>
        <v>0</v>
      </c>
      <c r="E19" s="39">
        <f t="shared" si="4"/>
        <v>0</v>
      </c>
      <c r="F19" s="39">
        <f t="shared" si="4"/>
        <v>0</v>
      </c>
      <c r="G19" s="39">
        <f t="shared" si="4"/>
        <v>0</v>
      </c>
      <c r="H19" s="39">
        <f t="shared" si="4"/>
        <v>0</v>
      </c>
      <c r="I19" s="40">
        <f t="shared" si="4"/>
        <v>0</v>
      </c>
      <c r="J19" s="39">
        <f t="shared" si="4"/>
        <v>0</v>
      </c>
      <c r="K19" s="41">
        <f t="shared" si="4"/>
        <v>0</v>
      </c>
      <c r="L19" s="38">
        <f t="shared" si="4"/>
        <v>0</v>
      </c>
      <c r="M19" s="39">
        <f t="shared" si="4"/>
        <v>0</v>
      </c>
      <c r="N19" s="39">
        <f t="shared" si="4"/>
        <v>0</v>
      </c>
      <c r="O19" s="39">
        <f t="shared" si="4"/>
        <v>0</v>
      </c>
      <c r="P19" s="39">
        <f t="shared" si="4"/>
        <v>0</v>
      </c>
      <c r="Q19" s="39">
        <f t="shared" si="4"/>
        <v>0</v>
      </c>
      <c r="R19" s="40">
        <f t="shared" si="4"/>
        <v>0</v>
      </c>
      <c r="S19" s="39">
        <f t="shared" si="4"/>
        <v>0</v>
      </c>
      <c r="T19" s="41">
        <f t="shared" si="4"/>
        <v>0</v>
      </c>
      <c r="U19" s="42">
        <f t="shared" si="4"/>
        <v>0</v>
      </c>
      <c r="V19" s="39">
        <f t="shared" si="4"/>
        <v>0</v>
      </c>
      <c r="W19" s="41">
        <f>SUM(W11:W18)</f>
        <v>0</v>
      </c>
    </row>
    <row r="20" spans="1:23" s="27" customFormat="1" ht="30" customHeight="1" x14ac:dyDescent="0.25">
      <c r="A20" s="26" t="s">
        <v>189</v>
      </c>
      <c r="B20" s="26"/>
      <c r="C20" s="872"/>
      <c r="D20" s="873"/>
      <c r="E20" s="873"/>
      <c r="F20" s="873"/>
      <c r="G20" s="873"/>
      <c r="H20" s="873"/>
      <c r="I20" s="873"/>
      <c r="J20" s="873"/>
      <c r="K20" s="874"/>
      <c r="L20" s="872"/>
      <c r="M20" s="873"/>
      <c r="N20" s="873"/>
      <c r="O20" s="873"/>
      <c r="P20" s="873"/>
      <c r="Q20" s="873"/>
      <c r="R20" s="873"/>
      <c r="S20" s="873"/>
      <c r="T20" s="874"/>
      <c r="U20" s="872"/>
      <c r="V20" s="873"/>
      <c r="W20" s="874"/>
    </row>
    <row r="21" spans="1:23" s="36" customFormat="1" ht="30" customHeight="1" x14ac:dyDescent="0.25">
      <c r="A21" s="868" t="s">
        <v>184</v>
      </c>
      <c r="B21" s="28">
        <v>21</v>
      </c>
      <c r="C21" s="29"/>
      <c r="D21" s="30"/>
      <c r="E21" s="30"/>
      <c r="F21" s="30"/>
      <c r="G21" s="30"/>
      <c r="H21" s="30">
        <f t="shared" ref="H21:H26" si="5">D21+E21+F21+G21</f>
        <v>0</v>
      </c>
      <c r="I21" s="31"/>
      <c r="J21" s="30">
        <f t="shared" ref="J21:J26" si="6">C21-H21</f>
        <v>0</v>
      </c>
      <c r="K21" s="32"/>
      <c r="L21" s="29"/>
      <c r="M21" s="30"/>
      <c r="N21" s="30"/>
      <c r="O21" s="30"/>
      <c r="P21" s="30"/>
      <c r="Q21" s="30">
        <f t="shared" ref="Q21:Q26" si="7">M21+N21+O21+P21</f>
        <v>0</v>
      </c>
      <c r="R21" s="31"/>
      <c r="S21" s="30">
        <f t="shared" ref="S21:S26" si="8">L21-Q21</f>
        <v>0</v>
      </c>
      <c r="T21" s="32"/>
      <c r="U21" s="33"/>
      <c r="V21" s="34"/>
      <c r="W21" s="35"/>
    </row>
    <row r="22" spans="1:23" s="36" customFormat="1" ht="30" customHeight="1" x14ac:dyDescent="0.25">
      <c r="A22" s="869"/>
      <c r="B22" s="28">
        <v>20</v>
      </c>
      <c r="C22" s="29"/>
      <c r="D22" s="30"/>
      <c r="E22" s="30"/>
      <c r="F22" s="30"/>
      <c r="G22" s="30"/>
      <c r="H22" s="30">
        <f t="shared" si="5"/>
        <v>0</v>
      </c>
      <c r="I22" s="31"/>
      <c r="J22" s="30">
        <f t="shared" si="6"/>
        <v>0</v>
      </c>
      <c r="K22" s="32"/>
      <c r="L22" s="29"/>
      <c r="M22" s="30"/>
      <c r="N22" s="30"/>
      <c r="O22" s="30"/>
      <c r="P22" s="30"/>
      <c r="Q22" s="30">
        <f t="shared" si="7"/>
        <v>0</v>
      </c>
      <c r="R22" s="31"/>
      <c r="S22" s="30">
        <f t="shared" si="8"/>
        <v>0</v>
      </c>
      <c r="T22" s="32"/>
      <c r="U22" s="37"/>
      <c r="V22" s="30"/>
      <c r="W22" s="32"/>
    </row>
    <row r="23" spans="1:23" s="36" customFormat="1" ht="30" customHeight="1" x14ac:dyDescent="0.25">
      <c r="A23" s="868" t="s">
        <v>185</v>
      </c>
      <c r="B23" s="28">
        <v>20</v>
      </c>
      <c r="C23" s="29"/>
      <c r="D23" s="30"/>
      <c r="E23" s="30"/>
      <c r="F23" s="30"/>
      <c r="G23" s="30"/>
      <c r="H23" s="30">
        <f t="shared" si="5"/>
        <v>0</v>
      </c>
      <c r="I23" s="31"/>
      <c r="J23" s="30">
        <f t="shared" si="6"/>
        <v>0</v>
      </c>
      <c r="K23" s="32"/>
      <c r="L23" s="29"/>
      <c r="M23" s="30"/>
      <c r="N23" s="30"/>
      <c r="O23" s="30"/>
      <c r="P23" s="30"/>
      <c r="Q23" s="30">
        <f t="shared" si="7"/>
        <v>0</v>
      </c>
      <c r="R23" s="31"/>
      <c r="S23" s="30">
        <f t="shared" si="8"/>
        <v>0</v>
      </c>
      <c r="T23" s="32"/>
      <c r="U23" s="37"/>
      <c r="V23" s="30"/>
      <c r="W23" s="32"/>
    </row>
    <row r="24" spans="1:23" s="36" customFormat="1" ht="30" customHeight="1" x14ac:dyDescent="0.25">
      <c r="A24" s="869"/>
      <c r="B24" s="28">
        <v>19</v>
      </c>
      <c r="C24" s="29"/>
      <c r="D24" s="30"/>
      <c r="E24" s="30"/>
      <c r="F24" s="30"/>
      <c r="G24" s="30"/>
      <c r="H24" s="30">
        <f t="shared" si="5"/>
        <v>0</v>
      </c>
      <c r="I24" s="31"/>
      <c r="J24" s="30">
        <f t="shared" si="6"/>
        <v>0</v>
      </c>
      <c r="K24" s="32"/>
      <c r="L24" s="29"/>
      <c r="M24" s="30"/>
      <c r="N24" s="30"/>
      <c r="O24" s="30"/>
      <c r="P24" s="30"/>
      <c r="Q24" s="30">
        <f t="shared" si="7"/>
        <v>0</v>
      </c>
      <c r="R24" s="31"/>
      <c r="S24" s="30">
        <f t="shared" si="8"/>
        <v>0</v>
      </c>
      <c r="T24" s="32"/>
      <c r="U24" s="37"/>
      <c r="V24" s="30"/>
      <c r="W24" s="32"/>
    </row>
    <row r="25" spans="1:23" s="36" customFormat="1" ht="30" customHeight="1" x14ac:dyDescent="0.25">
      <c r="A25" s="868" t="s">
        <v>186</v>
      </c>
      <c r="B25" s="28">
        <v>19</v>
      </c>
      <c r="C25" s="29"/>
      <c r="D25" s="30"/>
      <c r="E25" s="30"/>
      <c r="F25" s="30"/>
      <c r="G25" s="30"/>
      <c r="H25" s="30">
        <f t="shared" si="5"/>
        <v>0</v>
      </c>
      <c r="I25" s="31"/>
      <c r="J25" s="30">
        <f t="shared" si="6"/>
        <v>0</v>
      </c>
      <c r="K25" s="32"/>
      <c r="L25" s="29"/>
      <c r="M25" s="30"/>
      <c r="N25" s="30"/>
      <c r="O25" s="30"/>
      <c r="P25" s="30"/>
      <c r="Q25" s="30">
        <f t="shared" si="7"/>
        <v>0</v>
      </c>
      <c r="R25" s="31"/>
      <c r="S25" s="30">
        <f t="shared" si="8"/>
        <v>0</v>
      </c>
      <c r="T25" s="32"/>
      <c r="U25" s="37"/>
      <c r="V25" s="30"/>
      <c r="W25" s="32"/>
    </row>
    <row r="26" spans="1:23" s="36" customFormat="1" ht="30" customHeight="1" x14ac:dyDescent="0.25">
      <c r="A26" s="869"/>
      <c r="B26" s="28">
        <v>18</v>
      </c>
      <c r="C26" s="29"/>
      <c r="D26" s="30"/>
      <c r="E26" s="30"/>
      <c r="F26" s="30"/>
      <c r="G26" s="30"/>
      <c r="H26" s="30">
        <f t="shared" si="5"/>
        <v>0</v>
      </c>
      <c r="I26" s="31"/>
      <c r="J26" s="30">
        <f t="shared" si="6"/>
        <v>0</v>
      </c>
      <c r="K26" s="32"/>
      <c r="L26" s="29"/>
      <c r="M26" s="30"/>
      <c r="N26" s="30"/>
      <c r="O26" s="30"/>
      <c r="P26" s="30"/>
      <c r="Q26" s="30">
        <f t="shared" si="7"/>
        <v>0</v>
      </c>
      <c r="R26" s="31"/>
      <c r="S26" s="30">
        <f t="shared" si="8"/>
        <v>0</v>
      </c>
      <c r="T26" s="32"/>
      <c r="U26" s="37"/>
      <c r="V26" s="30"/>
      <c r="W26" s="32"/>
    </row>
    <row r="27" spans="1:23" s="36" customFormat="1" ht="30" customHeight="1" x14ac:dyDescent="0.25">
      <c r="A27" s="868" t="s">
        <v>187</v>
      </c>
      <c r="B27" s="28">
        <v>18</v>
      </c>
      <c r="C27" s="29"/>
      <c r="D27" s="30"/>
      <c r="E27" s="30"/>
      <c r="F27" s="30"/>
      <c r="G27" s="30"/>
      <c r="H27" s="30">
        <f>D27+E27+F27+G27</f>
        <v>0</v>
      </c>
      <c r="I27" s="31"/>
      <c r="J27" s="30">
        <f>C27-H27</f>
        <v>0</v>
      </c>
      <c r="K27" s="32"/>
      <c r="L27" s="29"/>
      <c r="M27" s="30"/>
      <c r="N27" s="30"/>
      <c r="O27" s="30"/>
      <c r="P27" s="30"/>
      <c r="Q27" s="30">
        <f>M27+N27+O27+P27</f>
        <v>0</v>
      </c>
      <c r="R27" s="31"/>
      <c r="S27" s="30">
        <f>L27-Q27</f>
        <v>0</v>
      </c>
      <c r="T27" s="32"/>
      <c r="U27" s="37"/>
      <c r="V27" s="30"/>
      <c r="W27" s="32"/>
    </row>
    <row r="28" spans="1:23" s="36" customFormat="1" ht="30" customHeight="1" x14ac:dyDescent="0.25">
      <c r="A28" s="869"/>
      <c r="B28" s="28">
        <v>17</v>
      </c>
      <c r="C28" s="29"/>
      <c r="D28" s="30"/>
      <c r="E28" s="30"/>
      <c r="F28" s="30"/>
      <c r="G28" s="30"/>
      <c r="H28" s="30">
        <f>D28+E28+F28+G28</f>
        <v>0</v>
      </c>
      <c r="I28" s="31"/>
      <c r="J28" s="30">
        <f>C28-H28</f>
        <v>0</v>
      </c>
      <c r="K28" s="32"/>
      <c r="L28" s="29"/>
      <c r="M28" s="30"/>
      <c r="N28" s="30"/>
      <c r="O28" s="30"/>
      <c r="P28" s="30"/>
      <c r="Q28" s="30">
        <f>M28+N28+O28+P28</f>
        <v>0</v>
      </c>
      <c r="R28" s="31"/>
      <c r="S28" s="30">
        <f>L28-Q28</f>
        <v>0</v>
      </c>
      <c r="T28" s="32"/>
      <c r="U28" s="37"/>
      <c r="V28" s="30"/>
      <c r="W28" s="32"/>
    </row>
    <row r="29" spans="1:23" s="43" customFormat="1" ht="30" customHeight="1" x14ac:dyDescent="0.25">
      <c r="A29" s="870" t="s">
        <v>188</v>
      </c>
      <c r="B29" s="871"/>
      <c r="C29" s="38">
        <f t="shared" ref="C29:V29" si="9">SUM(C21:C28)</f>
        <v>0</v>
      </c>
      <c r="D29" s="39">
        <f t="shared" si="9"/>
        <v>0</v>
      </c>
      <c r="E29" s="39">
        <f t="shared" si="9"/>
        <v>0</v>
      </c>
      <c r="F29" s="39">
        <f t="shared" si="9"/>
        <v>0</v>
      </c>
      <c r="G29" s="39">
        <f t="shared" si="9"/>
        <v>0</v>
      </c>
      <c r="H29" s="39">
        <f t="shared" si="9"/>
        <v>0</v>
      </c>
      <c r="I29" s="40">
        <f t="shared" si="9"/>
        <v>0</v>
      </c>
      <c r="J29" s="39">
        <f t="shared" si="9"/>
        <v>0</v>
      </c>
      <c r="K29" s="41">
        <f t="shared" si="9"/>
        <v>0</v>
      </c>
      <c r="L29" s="38">
        <f t="shared" si="9"/>
        <v>0</v>
      </c>
      <c r="M29" s="39">
        <f t="shared" si="9"/>
        <v>0</v>
      </c>
      <c r="N29" s="39">
        <f t="shared" si="9"/>
        <v>0</v>
      </c>
      <c r="O29" s="39">
        <f t="shared" si="9"/>
        <v>0</v>
      </c>
      <c r="P29" s="39">
        <f t="shared" si="9"/>
        <v>0</v>
      </c>
      <c r="Q29" s="39">
        <f t="shared" si="9"/>
        <v>0</v>
      </c>
      <c r="R29" s="40">
        <f t="shared" si="9"/>
        <v>0</v>
      </c>
      <c r="S29" s="39">
        <f t="shared" si="9"/>
        <v>0</v>
      </c>
      <c r="T29" s="41">
        <f t="shared" si="9"/>
        <v>0</v>
      </c>
      <c r="U29" s="42">
        <f t="shared" si="9"/>
        <v>0</v>
      </c>
      <c r="V29" s="39">
        <f t="shared" si="9"/>
        <v>0</v>
      </c>
      <c r="W29" s="41">
        <f>SUM(W21:W28)</f>
        <v>0</v>
      </c>
    </row>
    <row r="30" spans="1:23" s="27" customFormat="1" ht="30" customHeight="1" x14ac:dyDescent="0.25">
      <c r="A30" s="26" t="s">
        <v>190</v>
      </c>
      <c r="B30" s="26"/>
      <c r="C30" s="872"/>
      <c r="D30" s="873"/>
      <c r="E30" s="873"/>
      <c r="F30" s="873"/>
      <c r="G30" s="873"/>
      <c r="H30" s="873"/>
      <c r="I30" s="873"/>
      <c r="J30" s="873"/>
      <c r="K30" s="874"/>
      <c r="L30" s="872"/>
      <c r="M30" s="873"/>
      <c r="N30" s="873"/>
      <c r="O30" s="873"/>
      <c r="P30" s="873"/>
      <c r="Q30" s="873"/>
      <c r="R30" s="873"/>
      <c r="S30" s="873"/>
      <c r="T30" s="874"/>
      <c r="U30" s="872"/>
      <c r="V30" s="873"/>
      <c r="W30" s="874"/>
    </row>
    <row r="31" spans="1:23" s="36" customFormat="1" ht="30" customHeight="1" x14ac:dyDescent="0.25">
      <c r="A31" s="868" t="s">
        <v>184</v>
      </c>
      <c r="B31" s="28">
        <v>21</v>
      </c>
      <c r="C31" s="29"/>
      <c r="D31" s="30"/>
      <c r="E31" s="30"/>
      <c r="F31" s="30"/>
      <c r="G31" s="30"/>
      <c r="H31" s="30">
        <f t="shared" ref="H31:H36" si="10">D31+E31+F31+G31</f>
        <v>0</v>
      </c>
      <c r="I31" s="31"/>
      <c r="J31" s="30">
        <f t="shared" ref="J31:J36" si="11">C31-H31</f>
        <v>0</v>
      </c>
      <c r="K31" s="32"/>
      <c r="L31" s="29"/>
      <c r="M31" s="30"/>
      <c r="N31" s="30"/>
      <c r="O31" s="30"/>
      <c r="P31" s="30"/>
      <c r="Q31" s="30">
        <f t="shared" ref="Q31:Q36" si="12">M31+N31+O31+P31</f>
        <v>0</v>
      </c>
      <c r="R31" s="31"/>
      <c r="S31" s="30">
        <f t="shared" ref="S31:S36" si="13">L31-Q31</f>
        <v>0</v>
      </c>
      <c r="T31" s="32"/>
      <c r="U31" s="33"/>
      <c r="V31" s="34"/>
      <c r="W31" s="35"/>
    </row>
    <row r="32" spans="1:23" s="36" customFormat="1" ht="30" customHeight="1" x14ac:dyDescent="0.25">
      <c r="A32" s="869"/>
      <c r="B32" s="28">
        <v>20</v>
      </c>
      <c r="C32" s="29"/>
      <c r="D32" s="30"/>
      <c r="E32" s="30"/>
      <c r="F32" s="30"/>
      <c r="G32" s="30"/>
      <c r="H32" s="30">
        <f t="shared" si="10"/>
        <v>0</v>
      </c>
      <c r="I32" s="31"/>
      <c r="J32" s="30">
        <f t="shared" si="11"/>
        <v>0</v>
      </c>
      <c r="K32" s="32"/>
      <c r="L32" s="29"/>
      <c r="M32" s="30"/>
      <c r="N32" s="30"/>
      <c r="O32" s="30"/>
      <c r="P32" s="30"/>
      <c r="Q32" s="30">
        <f t="shared" si="12"/>
        <v>0</v>
      </c>
      <c r="R32" s="31"/>
      <c r="S32" s="30">
        <f t="shared" si="13"/>
        <v>0</v>
      </c>
      <c r="T32" s="32"/>
      <c r="U32" s="37"/>
      <c r="V32" s="30"/>
      <c r="W32" s="32"/>
    </row>
    <row r="33" spans="1:23" s="36" customFormat="1" ht="30" customHeight="1" x14ac:dyDescent="0.25">
      <c r="A33" s="868" t="s">
        <v>185</v>
      </c>
      <c r="B33" s="28">
        <v>20</v>
      </c>
      <c r="C33" s="29"/>
      <c r="D33" s="30"/>
      <c r="E33" s="30"/>
      <c r="F33" s="30"/>
      <c r="G33" s="30"/>
      <c r="H33" s="30">
        <f t="shared" si="10"/>
        <v>0</v>
      </c>
      <c r="I33" s="31"/>
      <c r="J33" s="30">
        <f t="shared" si="11"/>
        <v>0</v>
      </c>
      <c r="K33" s="32"/>
      <c r="L33" s="29"/>
      <c r="M33" s="30"/>
      <c r="N33" s="30"/>
      <c r="O33" s="30"/>
      <c r="P33" s="30"/>
      <c r="Q33" s="30">
        <f t="shared" si="12"/>
        <v>0</v>
      </c>
      <c r="R33" s="31"/>
      <c r="S33" s="30">
        <f t="shared" si="13"/>
        <v>0</v>
      </c>
      <c r="T33" s="32"/>
      <c r="U33" s="37"/>
      <c r="V33" s="30"/>
      <c r="W33" s="32"/>
    </row>
    <row r="34" spans="1:23" s="36" customFormat="1" ht="30" customHeight="1" x14ac:dyDescent="0.25">
      <c r="A34" s="869"/>
      <c r="B34" s="28">
        <v>19</v>
      </c>
      <c r="C34" s="29"/>
      <c r="D34" s="30"/>
      <c r="E34" s="30"/>
      <c r="F34" s="30"/>
      <c r="G34" s="30"/>
      <c r="H34" s="30">
        <f t="shared" si="10"/>
        <v>0</v>
      </c>
      <c r="I34" s="31"/>
      <c r="J34" s="30">
        <f t="shared" si="11"/>
        <v>0</v>
      </c>
      <c r="K34" s="32"/>
      <c r="L34" s="29"/>
      <c r="M34" s="30"/>
      <c r="N34" s="30"/>
      <c r="O34" s="30"/>
      <c r="P34" s="30"/>
      <c r="Q34" s="30">
        <f t="shared" si="12"/>
        <v>0</v>
      </c>
      <c r="R34" s="31"/>
      <c r="S34" s="30">
        <f t="shared" si="13"/>
        <v>0</v>
      </c>
      <c r="T34" s="32"/>
      <c r="U34" s="37"/>
      <c r="V34" s="30"/>
      <c r="W34" s="32"/>
    </row>
    <row r="35" spans="1:23" s="36" customFormat="1" ht="30" customHeight="1" x14ac:dyDescent="0.25">
      <c r="A35" s="868" t="s">
        <v>186</v>
      </c>
      <c r="B35" s="28">
        <v>19</v>
      </c>
      <c r="C35" s="29"/>
      <c r="D35" s="30"/>
      <c r="E35" s="30"/>
      <c r="F35" s="30"/>
      <c r="G35" s="30"/>
      <c r="H35" s="30">
        <f t="shared" si="10"/>
        <v>0</v>
      </c>
      <c r="I35" s="31"/>
      <c r="J35" s="30">
        <f t="shared" si="11"/>
        <v>0</v>
      </c>
      <c r="K35" s="32"/>
      <c r="L35" s="29"/>
      <c r="M35" s="30"/>
      <c r="N35" s="30"/>
      <c r="O35" s="30"/>
      <c r="P35" s="30"/>
      <c r="Q35" s="30">
        <f t="shared" si="12"/>
        <v>0</v>
      </c>
      <c r="R35" s="31"/>
      <c r="S35" s="30">
        <f t="shared" si="13"/>
        <v>0</v>
      </c>
      <c r="T35" s="32"/>
      <c r="U35" s="37"/>
      <c r="V35" s="30"/>
      <c r="W35" s="32"/>
    </row>
    <row r="36" spans="1:23" s="36" customFormat="1" ht="30" customHeight="1" x14ac:dyDescent="0.25">
      <c r="A36" s="869"/>
      <c r="B36" s="28">
        <v>18</v>
      </c>
      <c r="C36" s="29"/>
      <c r="D36" s="30"/>
      <c r="E36" s="30"/>
      <c r="F36" s="30"/>
      <c r="G36" s="30"/>
      <c r="H36" s="30">
        <f t="shared" si="10"/>
        <v>0</v>
      </c>
      <c r="I36" s="31"/>
      <c r="J36" s="30">
        <f t="shared" si="11"/>
        <v>0</v>
      </c>
      <c r="K36" s="32"/>
      <c r="L36" s="29"/>
      <c r="M36" s="30"/>
      <c r="N36" s="30"/>
      <c r="O36" s="30"/>
      <c r="P36" s="30"/>
      <c r="Q36" s="30">
        <f t="shared" si="12"/>
        <v>0</v>
      </c>
      <c r="R36" s="31"/>
      <c r="S36" s="30">
        <f t="shared" si="13"/>
        <v>0</v>
      </c>
      <c r="T36" s="32"/>
      <c r="U36" s="37"/>
      <c r="V36" s="30"/>
      <c r="W36" s="32"/>
    </row>
    <row r="37" spans="1:23" s="36" customFormat="1" ht="30" customHeight="1" x14ac:dyDescent="0.25">
      <c r="A37" s="868" t="s">
        <v>187</v>
      </c>
      <c r="B37" s="28">
        <v>18</v>
      </c>
      <c r="C37" s="29"/>
      <c r="D37" s="30"/>
      <c r="E37" s="30"/>
      <c r="F37" s="30"/>
      <c r="G37" s="30"/>
      <c r="H37" s="30">
        <f>D37+E37+F37+G37</f>
        <v>0</v>
      </c>
      <c r="I37" s="31"/>
      <c r="J37" s="30">
        <f>C37-H37</f>
        <v>0</v>
      </c>
      <c r="K37" s="32"/>
      <c r="L37" s="29"/>
      <c r="M37" s="30"/>
      <c r="N37" s="30"/>
      <c r="O37" s="30"/>
      <c r="P37" s="30"/>
      <c r="Q37" s="30">
        <f>M37+N37+O37+P37</f>
        <v>0</v>
      </c>
      <c r="R37" s="31"/>
      <c r="S37" s="30">
        <f>L37-Q37</f>
        <v>0</v>
      </c>
      <c r="T37" s="32"/>
      <c r="U37" s="37"/>
      <c r="V37" s="30"/>
      <c r="W37" s="32"/>
    </row>
    <row r="38" spans="1:23" s="36" customFormat="1" ht="30" customHeight="1" x14ac:dyDescent="0.25">
      <c r="A38" s="869"/>
      <c r="B38" s="28">
        <v>17</v>
      </c>
      <c r="C38" s="29"/>
      <c r="D38" s="30"/>
      <c r="E38" s="30"/>
      <c r="F38" s="30"/>
      <c r="G38" s="30"/>
      <c r="H38" s="30">
        <f>D38+E38+F38+G38</f>
        <v>0</v>
      </c>
      <c r="I38" s="31"/>
      <c r="J38" s="30">
        <f>C38-H38</f>
        <v>0</v>
      </c>
      <c r="K38" s="32"/>
      <c r="L38" s="29"/>
      <c r="M38" s="30"/>
      <c r="N38" s="30"/>
      <c r="O38" s="30"/>
      <c r="P38" s="30"/>
      <c r="Q38" s="30">
        <f>M38+N38+O38+P38</f>
        <v>0</v>
      </c>
      <c r="R38" s="31"/>
      <c r="S38" s="30">
        <f>L38-Q38</f>
        <v>0</v>
      </c>
      <c r="T38" s="32"/>
      <c r="U38" s="37"/>
      <c r="V38" s="30"/>
      <c r="W38" s="32"/>
    </row>
    <row r="39" spans="1:23" s="43" customFormat="1" ht="30" customHeight="1" x14ac:dyDescent="0.25">
      <c r="A39" s="870" t="s">
        <v>188</v>
      </c>
      <c r="B39" s="871"/>
      <c r="C39" s="38">
        <f t="shared" ref="C39:V39" si="14">SUM(C31:C38)</f>
        <v>0</v>
      </c>
      <c r="D39" s="39">
        <f t="shared" si="14"/>
        <v>0</v>
      </c>
      <c r="E39" s="39">
        <f t="shared" si="14"/>
        <v>0</v>
      </c>
      <c r="F39" s="39">
        <f t="shared" si="14"/>
        <v>0</v>
      </c>
      <c r="G39" s="39">
        <f t="shared" si="14"/>
        <v>0</v>
      </c>
      <c r="H39" s="39">
        <f t="shared" si="14"/>
        <v>0</v>
      </c>
      <c r="I39" s="40">
        <f t="shared" si="14"/>
        <v>0</v>
      </c>
      <c r="J39" s="39">
        <f t="shared" si="14"/>
        <v>0</v>
      </c>
      <c r="K39" s="41">
        <f t="shared" si="14"/>
        <v>0</v>
      </c>
      <c r="L39" s="38">
        <f t="shared" si="14"/>
        <v>0</v>
      </c>
      <c r="M39" s="39">
        <f t="shared" si="14"/>
        <v>0</v>
      </c>
      <c r="N39" s="39">
        <f t="shared" si="14"/>
        <v>0</v>
      </c>
      <c r="O39" s="39">
        <f t="shared" si="14"/>
        <v>0</v>
      </c>
      <c r="P39" s="39">
        <f t="shared" si="14"/>
        <v>0</v>
      </c>
      <c r="Q39" s="39">
        <f t="shared" si="14"/>
        <v>0</v>
      </c>
      <c r="R39" s="40">
        <f t="shared" si="14"/>
        <v>0</v>
      </c>
      <c r="S39" s="39">
        <f t="shared" si="14"/>
        <v>0</v>
      </c>
      <c r="T39" s="41">
        <f t="shared" si="14"/>
        <v>0</v>
      </c>
      <c r="U39" s="42">
        <f t="shared" si="14"/>
        <v>0</v>
      </c>
      <c r="V39" s="39">
        <f t="shared" si="14"/>
        <v>0</v>
      </c>
      <c r="W39" s="41">
        <f>SUM(W31:W38)</f>
        <v>0</v>
      </c>
    </row>
    <row r="40" spans="1:23" s="27" customFormat="1" ht="30" customHeight="1" x14ac:dyDescent="0.25">
      <c r="A40" s="26" t="s">
        <v>191</v>
      </c>
      <c r="B40" s="26"/>
      <c r="C40" s="872"/>
      <c r="D40" s="873"/>
      <c r="E40" s="873"/>
      <c r="F40" s="873"/>
      <c r="G40" s="873"/>
      <c r="H40" s="873"/>
      <c r="I40" s="873"/>
      <c r="J40" s="873"/>
      <c r="K40" s="874"/>
      <c r="L40" s="872"/>
      <c r="M40" s="873"/>
      <c r="N40" s="873"/>
      <c r="O40" s="873"/>
      <c r="P40" s="873"/>
      <c r="Q40" s="873"/>
      <c r="R40" s="873"/>
      <c r="S40" s="873"/>
      <c r="T40" s="874"/>
      <c r="U40" s="872"/>
      <c r="V40" s="873"/>
      <c r="W40" s="874"/>
    </row>
    <row r="41" spans="1:23" s="36" customFormat="1" ht="30" customHeight="1" x14ac:dyDescent="0.25">
      <c r="A41" s="868" t="s">
        <v>184</v>
      </c>
      <c r="B41" s="28">
        <v>21</v>
      </c>
      <c r="C41" s="29"/>
      <c r="D41" s="30"/>
      <c r="E41" s="30"/>
      <c r="F41" s="30"/>
      <c r="G41" s="30"/>
      <c r="H41" s="30">
        <f t="shared" ref="H41:H46" si="15">D41+E41+F41+G41</f>
        <v>0</v>
      </c>
      <c r="I41" s="31"/>
      <c r="J41" s="30">
        <f t="shared" ref="J41:J46" si="16">C41-H41</f>
        <v>0</v>
      </c>
      <c r="K41" s="32"/>
      <c r="L41" s="29"/>
      <c r="M41" s="30"/>
      <c r="N41" s="30"/>
      <c r="O41" s="30"/>
      <c r="P41" s="30"/>
      <c r="Q41" s="30">
        <f t="shared" ref="Q41:Q46" si="17">M41+N41+O41+P41</f>
        <v>0</v>
      </c>
      <c r="R41" s="31"/>
      <c r="S41" s="30">
        <f t="shared" ref="S41:S46" si="18">L41-Q41</f>
        <v>0</v>
      </c>
      <c r="T41" s="32"/>
      <c r="U41" s="33"/>
      <c r="V41" s="34"/>
      <c r="W41" s="35"/>
    </row>
    <row r="42" spans="1:23" s="36" customFormat="1" ht="30" customHeight="1" x14ac:dyDescent="0.25">
      <c r="A42" s="869"/>
      <c r="B42" s="28">
        <v>20</v>
      </c>
      <c r="C42" s="29"/>
      <c r="D42" s="30"/>
      <c r="E42" s="30"/>
      <c r="F42" s="30"/>
      <c r="G42" s="30"/>
      <c r="H42" s="30">
        <f t="shared" si="15"/>
        <v>0</v>
      </c>
      <c r="I42" s="31"/>
      <c r="J42" s="30">
        <f t="shared" si="16"/>
        <v>0</v>
      </c>
      <c r="K42" s="32"/>
      <c r="L42" s="29"/>
      <c r="M42" s="30"/>
      <c r="N42" s="30"/>
      <c r="O42" s="30"/>
      <c r="P42" s="30"/>
      <c r="Q42" s="30">
        <f t="shared" si="17"/>
        <v>0</v>
      </c>
      <c r="R42" s="31"/>
      <c r="S42" s="30">
        <f t="shared" si="18"/>
        <v>0</v>
      </c>
      <c r="T42" s="32"/>
      <c r="U42" s="37"/>
      <c r="V42" s="30"/>
      <c r="W42" s="32"/>
    </row>
    <row r="43" spans="1:23" s="36" customFormat="1" ht="30" customHeight="1" x14ac:dyDescent="0.25">
      <c r="A43" s="868" t="s">
        <v>185</v>
      </c>
      <c r="B43" s="28">
        <v>20</v>
      </c>
      <c r="C43" s="29"/>
      <c r="D43" s="30"/>
      <c r="E43" s="30"/>
      <c r="F43" s="30"/>
      <c r="G43" s="30"/>
      <c r="H43" s="30">
        <f t="shared" si="15"/>
        <v>0</v>
      </c>
      <c r="I43" s="31"/>
      <c r="J43" s="30">
        <f t="shared" si="16"/>
        <v>0</v>
      </c>
      <c r="K43" s="32"/>
      <c r="L43" s="29"/>
      <c r="M43" s="30"/>
      <c r="N43" s="30"/>
      <c r="O43" s="30"/>
      <c r="P43" s="30"/>
      <c r="Q43" s="30">
        <f t="shared" si="17"/>
        <v>0</v>
      </c>
      <c r="R43" s="31"/>
      <c r="S43" s="30">
        <f t="shared" si="18"/>
        <v>0</v>
      </c>
      <c r="T43" s="32"/>
      <c r="U43" s="37"/>
      <c r="V43" s="30"/>
      <c r="W43" s="32"/>
    </row>
    <row r="44" spans="1:23" s="36" customFormat="1" ht="30" customHeight="1" x14ac:dyDescent="0.25">
      <c r="A44" s="869"/>
      <c r="B44" s="28">
        <v>19</v>
      </c>
      <c r="C44" s="29"/>
      <c r="D44" s="30"/>
      <c r="E44" s="30"/>
      <c r="F44" s="30"/>
      <c r="G44" s="30"/>
      <c r="H44" s="30">
        <f t="shared" si="15"/>
        <v>0</v>
      </c>
      <c r="I44" s="31"/>
      <c r="J44" s="30">
        <f t="shared" si="16"/>
        <v>0</v>
      </c>
      <c r="K44" s="32"/>
      <c r="L44" s="29"/>
      <c r="M44" s="30"/>
      <c r="N44" s="30"/>
      <c r="O44" s="30"/>
      <c r="P44" s="30"/>
      <c r="Q44" s="30">
        <f t="shared" si="17"/>
        <v>0</v>
      </c>
      <c r="R44" s="31"/>
      <c r="S44" s="30">
        <f t="shared" si="18"/>
        <v>0</v>
      </c>
      <c r="T44" s="32"/>
      <c r="U44" s="37"/>
      <c r="V44" s="30"/>
      <c r="W44" s="32"/>
    </row>
    <row r="45" spans="1:23" s="36" customFormat="1" ht="30" customHeight="1" x14ac:dyDescent="0.25">
      <c r="A45" s="868" t="s">
        <v>186</v>
      </c>
      <c r="B45" s="28">
        <v>19</v>
      </c>
      <c r="C45" s="29"/>
      <c r="D45" s="30"/>
      <c r="E45" s="30"/>
      <c r="F45" s="30"/>
      <c r="G45" s="30"/>
      <c r="H45" s="30">
        <f t="shared" si="15"/>
        <v>0</v>
      </c>
      <c r="I45" s="31"/>
      <c r="J45" s="30">
        <f t="shared" si="16"/>
        <v>0</v>
      </c>
      <c r="K45" s="32"/>
      <c r="L45" s="29"/>
      <c r="M45" s="30"/>
      <c r="N45" s="30"/>
      <c r="O45" s="30"/>
      <c r="P45" s="30"/>
      <c r="Q45" s="30">
        <f t="shared" si="17"/>
        <v>0</v>
      </c>
      <c r="R45" s="31"/>
      <c r="S45" s="30">
        <f t="shared" si="18"/>
        <v>0</v>
      </c>
      <c r="T45" s="32"/>
      <c r="U45" s="37"/>
      <c r="V45" s="30"/>
      <c r="W45" s="32"/>
    </row>
    <row r="46" spans="1:23" s="36" customFormat="1" ht="30" customHeight="1" x14ac:dyDescent="0.25">
      <c r="A46" s="869"/>
      <c r="B46" s="28">
        <v>18</v>
      </c>
      <c r="C46" s="29"/>
      <c r="D46" s="30"/>
      <c r="E46" s="30"/>
      <c r="F46" s="30"/>
      <c r="G46" s="30"/>
      <c r="H46" s="30">
        <f t="shared" si="15"/>
        <v>0</v>
      </c>
      <c r="I46" s="31"/>
      <c r="J46" s="30">
        <f t="shared" si="16"/>
        <v>0</v>
      </c>
      <c r="K46" s="32"/>
      <c r="L46" s="29"/>
      <c r="M46" s="30"/>
      <c r="N46" s="30"/>
      <c r="O46" s="30"/>
      <c r="P46" s="30"/>
      <c r="Q46" s="30">
        <f t="shared" si="17"/>
        <v>0</v>
      </c>
      <c r="R46" s="31"/>
      <c r="S46" s="30">
        <f t="shared" si="18"/>
        <v>0</v>
      </c>
      <c r="T46" s="32"/>
      <c r="U46" s="37"/>
      <c r="V46" s="30"/>
      <c r="W46" s="32"/>
    </row>
    <row r="47" spans="1:23" s="36" customFormat="1" ht="30" customHeight="1" x14ac:dyDescent="0.25">
      <c r="A47" s="868" t="s">
        <v>187</v>
      </c>
      <c r="B47" s="28">
        <v>18</v>
      </c>
      <c r="C47" s="29"/>
      <c r="D47" s="30"/>
      <c r="E47" s="30"/>
      <c r="F47" s="30"/>
      <c r="G47" s="30"/>
      <c r="H47" s="30">
        <f>D47+E47+F47+G47</f>
        <v>0</v>
      </c>
      <c r="I47" s="31"/>
      <c r="J47" s="30">
        <f>C47-H47</f>
        <v>0</v>
      </c>
      <c r="K47" s="32"/>
      <c r="L47" s="29"/>
      <c r="M47" s="30"/>
      <c r="N47" s="30"/>
      <c r="O47" s="30"/>
      <c r="P47" s="30"/>
      <c r="Q47" s="30">
        <f>M47+N47+O47+P47</f>
        <v>0</v>
      </c>
      <c r="R47" s="31"/>
      <c r="S47" s="30">
        <f>L47-Q47</f>
        <v>0</v>
      </c>
      <c r="T47" s="32"/>
      <c r="U47" s="37"/>
      <c r="V47" s="30"/>
      <c r="W47" s="32"/>
    </row>
    <row r="48" spans="1:23" s="36" customFormat="1" ht="30" customHeight="1" x14ac:dyDescent="0.25">
      <c r="A48" s="869"/>
      <c r="B48" s="28">
        <v>17</v>
      </c>
      <c r="C48" s="29"/>
      <c r="D48" s="30"/>
      <c r="E48" s="30"/>
      <c r="F48" s="30"/>
      <c r="G48" s="30"/>
      <c r="H48" s="30">
        <f>D48+E48+F48+G48</f>
        <v>0</v>
      </c>
      <c r="I48" s="31"/>
      <c r="J48" s="30">
        <f>C48-H48</f>
        <v>0</v>
      </c>
      <c r="K48" s="32"/>
      <c r="L48" s="29"/>
      <c r="M48" s="30"/>
      <c r="N48" s="30"/>
      <c r="O48" s="30"/>
      <c r="P48" s="30"/>
      <c r="Q48" s="30">
        <f>M48+N48+O48+P48</f>
        <v>0</v>
      </c>
      <c r="R48" s="31"/>
      <c r="S48" s="30">
        <f>L48-Q48</f>
        <v>0</v>
      </c>
      <c r="T48" s="32"/>
      <c r="U48" s="37"/>
      <c r="V48" s="30"/>
      <c r="W48" s="32"/>
    </row>
    <row r="49" spans="1:23" s="43" customFormat="1" ht="30" customHeight="1" x14ac:dyDescent="0.25">
      <c r="A49" s="870" t="s">
        <v>188</v>
      </c>
      <c r="B49" s="871"/>
      <c r="C49" s="38">
        <f t="shared" ref="C49:V49" si="19">SUM(C41:C48)</f>
        <v>0</v>
      </c>
      <c r="D49" s="39">
        <f t="shared" si="19"/>
        <v>0</v>
      </c>
      <c r="E49" s="39">
        <f t="shared" si="19"/>
        <v>0</v>
      </c>
      <c r="F49" s="39">
        <f t="shared" si="19"/>
        <v>0</v>
      </c>
      <c r="G49" s="39">
        <f t="shared" si="19"/>
        <v>0</v>
      </c>
      <c r="H49" s="39">
        <f t="shared" si="19"/>
        <v>0</v>
      </c>
      <c r="I49" s="40">
        <f t="shared" si="19"/>
        <v>0</v>
      </c>
      <c r="J49" s="39">
        <f t="shared" si="19"/>
        <v>0</v>
      </c>
      <c r="K49" s="41">
        <f t="shared" si="19"/>
        <v>0</v>
      </c>
      <c r="L49" s="38">
        <f t="shared" si="19"/>
        <v>0</v>
      </c>
      <c r="M49" s="39">
        <f t="shared" si="19"/>
        <v>0</v>
      </c>
      <c r="N49" s="39">
        <f t="shared" si="19"/>
        <v>0</v>
      </c>
      <c r="O49" s="39">
        <f t="shared" si="19"/>
        <v>0</v>
      </c>
      <c r="P49" s="39">
        <f t="shared" si="19"/>
        <v>0</v>
      </c>
      <c r="Q49" s="39">
        <f t="shared" si="19"/>
        <v>0</v>
      </c>
      <c r="R49" s="40">
        <f t="shared" si="19"/>
        <v>0</v>
      </c>
      <c r="S49" s="39">
        <f t="shared" si="19"/>
        <v>0</v>
      </c>
      <c r="T49" s="41">
        <f t="shared" si="19"/>
        <v>0</v>
      </c>
      <c r="U49" s="42">
        <f t="shared" si="19"/>
        <v>0</v>
      </c>
      <c r="V49" s="39">
        <f t="shared" si="19"/>
        <v>0</v>
      </c>
      <c r="W49" s="41">
        <f>SUM(W41:W48)</f>
        <v>0</v>
      </c>
    </row>
    <row r="50" spans="1:23" s="27" customFormat="1" ht="30" customHeight="1" x14ac:dyDescent="0.25">
      <c r="A50" s="26" t="s">
        <v>192</v>
      </c>
      <c r="B50" s="26"/>
      <c r="C50" s="872"/>
      <c r="D50" s="873"/>
      <c r="E50" s="873"/>
      <c r="F50" s="873"/>
      <c r="G50" s="873"/>
      <c r="H50" s="873"/>
      <c r="I50" s="873"/>
      <c r="J50" s="873"/>
      <c r="K50" s="874"/>
      <c r="L50" s="872"/>
      <c r="M50" s="873"/>
      <c r="N50" s="873"/>
      <c r="O50" s="873"/>
      <c r="P50" s="873"/>
      <c r="Q50" s="873"/>
      <c r="R50" s="873"/>
      <c r="S50" s="873"/>
      <c r="T50" s="874"/>
      <c r="U50" s="872"/>
      <c r="V50" s="873"/>
      <c r="W50" s="874"/>
    </row>
    <row r="51" spans="1:23" s="36" customFormat="1" ht="30" customHeight="1" x14ac:dyDescent="0.25">
      <c r="A51" s="868" t="s">
        <v>184</v>
      </c>
      <c r="B51" s="28">
        <v>21</v>
      </c>
      <c r="C51" s="29"/>
      <c r="D51" s="30"/>
      <c r="E51" s="30"/>
      <c r="F51" s="30"/>
      <c r="G51" s="30"/>
      <c r="H51" s="30">
        <f t="shared" ref="H51:H56" si="20">D51+E51+F51+G51</f>
        <v>0</v>
      </c>
      <c r="I51" s="31"/>
      <c r="J51" s="30">
        <f t="shared" ref="J51:J56" si="21">C51-H51</f>
        <v>0</v>
      </c>
      <c r="K51" s="32"/>
      <c r="L51" s="29"/>
      <c r="M51" s="30"/>
      <c r="N51" s="30"/>
      <c r="O51" s="30"/>
      <c r="P51" s="30"/>
      <c r="Q51" s="30">
        <f t="shared" ref="Q51:Q56" si="22">M51+N51+O51+P51</f>
        <v>0</v>
      </c>
      <c r="R51" s="31"/>
      <c r="S51" s="30">
        <f t="shared" ref="S51:S56" si="23">L51-Q51</f>
        <v>0</v>
      </c>
      <c r="T51" s="32"/>
      <c r="U51" s="33"/>
      <c r="V51" s="34"/>
      <c r="W51" s="35"/>
    </row>
    <row r="52" spans="1:23" s="36" customFormat="1" ht="30" customHeight="1" x14ac:dyDescent="0.25">
      <c r="A52" s="869"/>
      <c r="B52" s="28">
        <v>20</v>
      </c>
      <c r="C52" s="29"/>
      <c r="D52" s="30"/>
      <c r="E52" s="30"/>
      <c r="F52" s="30"/>
      <c r="G52" s="30"/>
      <c r="H52" s="30">
        <f t="shared" si="20"/>
        <v>0</v>
      </c>
      <c r="I52" s="31"/>
      <c r="J52" s="30">
        <f t="shared" si="21"/>
        <v>0</v>
      </c>
      <c r="K52" s="32"/>
      <c r="L52" s="29"/>
      <c r="M52" s="30"/>
      <c r="N52" s="30"/>
      <c r="O52" s="30"/>
      <c r="P52" s="30"/>
      <c r="Q52" s="30">
        <f t="shared" si="22"/>
        <v>0</v>
      </c>
      <c r="R52" s="31"/>
      <c r="S52" s="30">
        <f t="shared" si="23"/>
        <v>0</v>
      </c>
      <c r="T52" s="32"/>
      <c r="U52" s="37"/>
      <c r="V52" s="30"/>
      <c r="W52" s="32"/>
    </row>
    <row r="53" spans="1:23" s="36" customFormat="1" ht="30" customHeight="1" x14ac:dyDescent="0.25">
      <c r="A53" s="868" t="s">
        <v>185</v>
      </c>
      <c r="B53" s="28">
        <v>20</v>
      </c>
      <c r="C53" s="29"/>
      <c r="D53" s="30"/>
      <c r="E53" s="30"/>
      <c r="F53" s="30"/>
      <c r="G53" s="30"/>
      <c r="H53" s="30">
        <f t="shared" si="20"/>
        <v>0</v>
      </c>
      <c r="I53" s="31"/>
      <c r="J53" s="30">
        <f t="shared" si="21"/>
        <v>0</v>
      </c>
      <c r="K53" s="32"/>
      <c r="L53" s="29"/>
      <c r="M53" s="30"/>
      <c r="N53" s="30"/>
      <c r="O53" s="30"/>
      <c r="P53" s="30"/>
      <c r="Q53" s="30">
        <f t="shared" si="22"/>
        <v>0</v>
      </c>
      <c r="R53" s="31"/>
      <c r="S53" s="30">
        <f t="shared" si="23"/>
        <v>0</v>
      </c>
      <c r="T53" s="32"/>
      <c r="U53" s="37"/>
      <c r="V53" s="30"/>
      <c r="W53" s="32"/>
    </row>
    <row r="54" spans="1:23" s="36" customFormat="1" ht="30" customHeight="1" x14ac:dyDescent="0.25">
      <c r="A54" s="869"/>
      <c r="B54" s="28">
        <v>19</v>
      </c>
      <c r="C54" s="29"/>
      <c r="D54" s="30"/>
      <c r="E54" s="30"/>
      <c r="F54" s="30"/>
      <c r="G54" s="30"/>
      <c r="H54" s="30">
        <f t="shared" si="20"/>
        <v>0</v>
      </c>
      <c r="I54" s="31"/>
      <c r="J54" s="30">
        <f t="shared" si="21"/>
        <v>0</v>
      </c>
      <c r="K54" s="32"/>
      <c r="L54" s="29"/>
      <c r="M54" s="30"/>
      <c r="N54" s="30"/>
      <c r="O54" s="30"/>
      <c r="P54" s="30"/>
      <c r="Q54" s="30">
        <f t="shared" si="22"/>
        <v>0</v>
      </c>
      <c r="R54" s="31"/>
      <c r="S54" s="30">
        <f t="shared" si="23"/>
        <v>0</v>
      </c>
      <c r="T54" s="32"/>
      <c r="U54" s="37"/>
      <c r="V54" s="30"/>
      <c r="W54" s="32"/>
    </row>
    <row r="55" spans="1:23" s="36" customFormat="1" ht="30" customHeight="1" x14ac:dyDescent="0.25">
      <c r="A55" s="868" t="s">
        <v>186</v>
      </c>
      <c r="B55" s="28">
        <v>19</v>
      </c>
      <c r="C55" s="29"/>
      <c r="D55" s="30"/>
      <c r="E55" s="30"/>
      <c r="F55" s="30"/>
      <c r="G55" s="30"/>
      <c r="H55" s="30">
        <f t="shared" si="20"/>
        <v>0</v>
      </c>
      <c r="I55" s="31"/>
      <c r="J55" s="30">
        <f t="shared" si="21"/>
        <v>0</v>
      </c>
      <c r="K55" s="32"/>
      <c r="L55" s="29"/>
      <c r="M55" s="30"/>
      <c r="N55" s="30"/>
      <c r="O55" s="30"/>
      <c r="P55" s="30"/>
      <c r="Q55" s="30">
        <f t="shared" si="22"/>
        <v>0</v>
      </c>
      <c r="R55" s="31"/>
      <c r="S55" s="30">
        <f t="shared" si="23"/>
        <v>0</v>
      </c>
      <c r="T55" s="32"/>
      <c r="U55" s="37"/>
      <c r="V55" s="30"/>
      <c r="W55" s="32"/>
    </row>
    <row r="56" spans="1:23" s="36" customFormat="1" ht="30" customHeight="1" x14ac:dyDescent="0.25">
      <c r="A56" s="869"/>
      <c r="B56" s="28">
        <v>18</v>
      </c>
      <c r="C56" s="29"/>
      <c r="D56" s="30"/>
      <c r="E56" s="30"/>
      <c r="F56" s="30"/>
      <c r="G56" s="30"/>
      <c r="H56" s="30">
        <f t="shared" si="20"/>
        <v>0</v>
      </c>
      <c r="I56" s="31"/>
      <c r="J56" s="30">
        <f t="shared" si="21"/>
        <v>0</v>
      </c>
      <c r="K56" s="32"/>
      <c r="L56" s="29"/>
      <c r="M56" s="30"/>
      <c r="N56" s="30"/>
      <c r="O56" s="30"/>
      <c r="P56" s="30"/>
      <c r="Q56" s="30">
        <f t="shared" si="22"/>
        <v>0</v>
      </c>
      <c r="R56" s="31"/>
      <c r="S56" s="30">
        <f t="shared" si="23"/>
        <v>0</v>
      </c>
      <c r="T56" s="32"/>
      <c r="U56" s="37"/>
      <c r="V56" s="30"/>
      <c r="W56" s="32"/>
    </row>
    <row r="57" spans="1:23" s="36" customFormat="1" ht="30" customHeight="1" x14ac:dyDescent="0.25">
      <c r="A57" s="868" t="s">
        <v>187</v>
      </c>
      <c r="B57" s="28">
        <v>18</v>
      </c>
      <c r="C57" s="29"/>
      <c r="D57" s="30"/>
      <c r="E57" s="30"/>
      <c r="F57" s="30"/>
      <c r="G57" s="30"/>
      <c r="H57" s="30">
        <f>D57+E57+F57+G57</f>
        <v>0</v>
      </c>
      <c r="I57" s="31"/>
      <c r="J57" s="30">
        <f>C57-H57</f>
        <v>0</v>
      </c>
      <c r="K57" s="32"/>
      <c r="L57" s="29"/>
      <c r="M57" s="30"/>
      <c r="N57" s="30"/>
      <c r="O57" s="30"/>
      <c r="P57" s="30"/>
      <c r="Q57" s="30">
        <f>M57+N57+O57+P57</f>
        <v>0</v>
      </c>
      <c r="R57" s="31"/>
      <c r="S57" s="30">
        <f>L57-Q57</f>
        <v>0</v>
      </c>
      <c r="T57" s="32"/>
      <c r="U57" s="37"/>
      <c r="V57" s="30"/>
      <c r="W57" s="32"/>
    </row>
    <row r="58" spans="1:23" s="36" customFormat="1" ht="30" customHeight="1" x14ac:dyDescent="0.25">
      <c r="A58" s="869"/>
      <c r="B58" s="28">
        <v>17</v>
      </c>
      <c r="C58" s="29"/>
      <c r="D58" s="30"/>
      <c r="E58" s="30"/>
      <c r="F58" s="30"/>
      <c r="G58" s="30"/>
      <c r="H58" s="30">
        <f>D58+E58+F58+G58</f>
        <v>0</v>
      </c>
      <c r="I58" s="31"/>
      <c r="J58" s="30">
        <f>C58-H58</f>
        <v>0</v>
      </c>
      <c r="K58" s="32"/>
      <c r="L58" s="29"/>
      <c r="M58" s="30"/>
      <c r="N58" s="30"/>
      <c r="O58" s="30"/>
      <c r="P58" s="30"/>
      <c r="Q58" s="30">
        <f>M58+N58+O58+P58</f>
        <v>0</v>
      </c>
      <c r="R58" s="31"/>
      <c r="S58" s="30">
        <f>L58-Q58</f>
        <v>0</v>
      </c>
      <c r="T58" s="32"/>
      <c r="U58" s="37"/>
      <c r="V58" s="30"/>
      <c r="W58" s="32"/>
    </row>
    <row r="59" spans="1:23" s="43" customFormat="1" ht="30" customHeight="1" x14ac:dyDescent="0.25">
      <c r="A59" s="870" t="s">
        <v>188</v>
      </c>
      <c r="B59" s="871"/>
      <c r="C59" s="38">
        <f t="shared" ref="C59:V59" si="24">SUM(C51:C58)</f>
        <v>0</v>
      </c>
      <c r="D59" s="39">
        <f t="shared" si="24"/>
        <v>0</v>
      </c>
      <c r="E59" s="39">
        <f t="shared" si="24"/>
        <v>0</v>
      </c>
      <c r="F59" s="39">
        <f t="shared" si="24"/>
        <v>0</v>
      </c>
      <c r="G59" s="39">
        <f t="shared" si="24"/>
        <v>0</v>
      </c>
      <c r="H59" s="39">
        <f t="shared" si="24"/>
        <v>0</v>
      </c>
      <c r="I59" s="40">
        <f t="shared" si="24"/>
        <v>0</v>
      </c>
      <c r="J59" s="39">
        <f t="shared" si="24"/>
        <v>0</v>
      </c>
      <c r="K59" s="41">
        <f t="shared" si="24"/>
        <v>0</v>
      </c>
      <c r="L59" s="38">
        <f t="shared" si="24"/>
        <v>0</v>
      </c>
      <c r="M59" s="39">
        <f t="shared" si="24"/>
        <v>0</v>
      </c>
      <c r="N59" s="39">
        <f t="shared" si="24"/>
        <v>0</v>
      </c>
      <c r="O59" s="39">
        <f t="shared" si="24"/>
        <v>0</v>
      </c>
      <c r="P59" s="39">
        <f t="shared" si="24"/>
        <v>0</v>
      </c>
      <c r="Q59" s="39">
        <f t="shared" si="24"/>
        <v>0</v>
      </c>
      <c r="R59" s="40">
        <f t="shared" si="24"/>
        <v>0</v>
      </c>
      <c r="S59" s="39">
        <f t="shared" si="24"/>
        <v>0</v>
      </c>
      <c r="T59" s="41">
        <f t="shared" si="24"/>
        <v>0</v>
      </c>
      <c r="U59" s="42">
        <f t="shared" si="24"/>
        <v>0</v>
      </c>
      <c r="V59" s="39">
        <f t="shared" si="24"/>
        <v>0</v>
      </c>
      <c r="W59" s="41">
        <f>SUM(W51:W58)</f>
        <v>0</v>
      </c>
    </row>
    <row r="60" spans="1:23" s="27" customFormat="1" ht="30" customHeight="1" x14ac:dyDescent="0.25">
      <c r="A60" s="26" t="s">
        <v>193</v>
      </c>
      <c r="B60" s="26"/>
      <c r="C60" s="872"/>
      <c r="D60" s="873"/>
      <c r="E60" s="873"/>
      <c r="F60" s="873"/>
      <c r="G60" s="873"/>
      <c r="H60" s="873"/>
      <c r="I60" s="873"/>
      <c r="J60" s="873"/>
      <c r="K60" s="874"/>
      <c r="L60" s="872"/>
      <c r="M60" s="873"/>
      <c r="N60" s="873"/>
      <c r="O60" s="873"/>
      <c r="P60" s="873"/>
      <c r="Q60" s="873"/>
      <c r="R60" s="873"/>
      <c r="S60" s="873"/>
      <c r="T60" s="874"/>
      <c r="U60" s="872"/>
      <c r="V60" s="873"/>
      <c r="W60" s="874"/>
    </row>
    <row r="61" spans="1:23" s="36" customFormat="1" ht="30" customHeight="1" x14ac:dyDescent="0.25">
      <c r="A61" s="868" t="s">
        <v>184</v>
      </c>
      <c r="B61" s="28">
        <v>21</v>
      </c>
      <c r="C61" s="29"/>
      <c r="D61" s="30"/>
      <c r="E61" s="30"/>
      <c r="F61" s="30"/>
      <c r="G61" s="30"/>
      <c r="H61" s="30">
        <f t="shared" ref="H61:H66" si="25">D61+E61+F61+G61</f>
        <v>0</v>
      </c>
      <c r="I61" s="31"/>
      <c r="J61" s="30">
        <f t="shared" ref="J61:J66" si="26">C61-H61</f>
        <v>0</v>
      </c>
      <c r="K61" s="32"/>
      <c r="L61" s="29"/>
      <c r="M61" s="30"/>
      <c r="N61" s="30"/>
      <c r="O61" s="30"/>
      <c r="P61" s="30"/>
      <c r="Q61" s="30">
        <f t="shared" ref="Q61:Q66" si="27">M61+N61+O61+P61</f>
        <v>0</v>
      </c>
      <c r="R61" s="31"/>
      <c r="S61" s="30">
        <f t="shared" ref="S61:S66" si="28">L61-Q61</f>
        <v>0</v>
      </c>
      <c r="T61" s="32"/>
      <c r="U61" s="33"/>
      <c r="V61" s="34"/>
      <c r="W61" s="35"/>
    </row>
    <row r="62" spans="1:23" s="36" customFormat="1" ht="30" customHeight="1" x14ac:dyDescent="0.25">
      <c r="A62" s="869"/>
      <c r="B62" s="28">
        <v>20</v>
      </c>
      <c r="C62" s="29"/>
      <c r="D62" s="30"/>
      <c r="E62" s="30"/>
      <c r="F62" s="30"/>
      <c r="G62" s="30"/>
      <c r="H62" s="30">
        <f t="shared" si="25"/>
        <v>0</v>
      </c>
      <c r="I62" s="31"/>
      <c r="J62" s="30">
        <f t="shared" si="26"/>
        <v>0</v>
      </c>
      <c r="K62" s="32"/>
      <c r="L62" s="29"/>
      <c r="M62" s="30"/>
      <c r="N62" s="30"/>
      <c r="O62" s="30"/>
      <c r="P62" s="30"/>
      <c r="Q62" s="30">
        <f t="shared" si="27"/>
        <v>0</v>
      </c>
      <c r="R62" s="31"/>
      <c r="S62" s="30">
        <f t="shared" si="28"/>
        <v>0</v>
      </c>
      <c r="T62" s="32"/>
      <c r="U62" s="37"/>
      <c r="V62" s="30"/>
      <c r="W62" s="32"/>
    </row>
    <row r="63" spans="1:23" s="36" customFormat="1" ht="30" customHeight="1" x14ac:dyDescent="0.25">
      <c r="A63" s="868" t="s">
        <v>185</v>
      </c>
      <c r="B63" s="28">
        <v>20</v>
      </c>
      <c r="C63" s="29"/>
      <c r="D63" s="30"/>
      <c r="E63" s="30"/>
      <c r="F63" s="30"/>
      <c r="G63" s="30"/>
      <c r="H63" s="30">
        <f t="shared" si="25"/>
        <v>0</v>
      </c>
      <c r="I63" s="31"/>
      <c r="J63" s="30">
        <f t="shared" si="26"/>
        <v>0</v>
      </c>
      <c r="K63" s="32"/>
      <c r="L63" s="29"/>
      <c r="M63" s="30"/>
      <c r="N63" s="30"/>
      <c r="O63" s="30"/>
      <c r="P63" s="30"/>
      <c r="Q63" s="30">
        <f t="shared" si="27"/>
        <v>0</v>
      </c>
      <c r="R63" s="31"/>
      <c r="S63" s="30">
        <f t="shared" si="28"/>
        <v>0</v>
      </c>
      <c r="T63" s="32"/>
      <c r="U63" s="37"/>
      <c r="V63" s="30"/>
      <c r="W63" s="32"/>
    </row>
    <row r="64" spans="1:23" s="36" customFormat="1" ht="30" customHeight="1" x14ac:dyDescent="0.25">
      <c r="A64" s="869"/>
      <c r="B64" s="28">
        <v>19</v>
      </c>
      <c r="C64" s="29"/>
      <c r="D64" s="30"/>
      <c r="E64" s="30"/>
      <c r="F64" s="30"/>
      <c r="G64" s="30"/>
      <c r="H64" s="30">
        <f t="shared" si="25"/>
        <v>0</v>
      </c>
      <c r="I64" s="31"/>
      <c r="J64" s="30">
        <f t="shared" si="26"/>
        <v>0</v>
      </c>
      <c r="K64" s="32"/>
      <c r="L64" s="29"/>
      <c r="M64" s="30"/>
      <c r="N64" s="30"/>
      <c r="O64" s="30"/>
      <c r="P64" s="30"/>
      <c r="Q64" s="30">
        <f t="shared" si="27"/>
        <v>0</v>
      </c>
      <c r="R64" s="31"/>
      <c r="S64" s="30">
        <f t="shared" si="28"/>
        <v>0</v>
      </c>
      <c r="T64" s="32"/>
      <c r="U64" s="37"/>
      <c r="V64" s="30"/>
      <c r="W64" s="32"/>
    </row>
    <row r="65" spans="1:23" s="36" customFormat="1" ht="30" customHeight="1" x14ac:dyDescent="0.25">
      <c r="A65" s="868" t="s">
        <v>186</v>
      </c>
      <c r="B65" s="28">
        <v>19</v>
      </c>
      <c r="C65" s="29"/>
      <c r="D65" s="30"/>
      <c r="E65" s="30"/>
      <c r="F65" s="30"/>
      <c r="G65" s="30"/>
      <c r="H65" s="30">
        <f t="shared" si="25"/>
        <v>0</v>
      </c>
      <c r="I65" s="31"/>
      <c r="J65" s="30">
        <f t="shared" si="26"/>
        <v>0</v>
      </c>
      <c r="K65" s="32"/>
      <c r="L65" s="29"/>
      <c r="M65" s="30"/>
      <c r="N65" s="30"/>
      <c r="O65" s="30"/>
      <c r="P65" s="30"/>
      <c r="Q65" s="30">
        <f t="shared" si="27"/>
        <v>0</v>
      </c>
      <c r="R65" s="31"/>
      <c r="S65" s="30">
        <f t="shared" si="28"/>
        <v>0</v>
      </c>
      <c r="T65" s="32"/>
      <c r="U65" s="37"/>
      <c r="V65" s="30"/>
      <c r="W65" s="32"/>
    </row>
    <row r="66" spans="1:23" s="36" customFormat="1" ht="30" customHeight="1" x14ac:dyDescent="0.25">
      <c r="A66" s="869"/>
      <c r="B66" s="28">
        <v>18</v>
      </c>
      <c r="C66" s="29"/>
      <c r="D66" s="30"/>
      <c r="E66" s="30"/>
      <c r="F66" s="30"/>
      <c r="G66" s="30"/>
      <c r="H66" s="30">
        <f t="shared" si="25"/>
        <v>0</v>
      </c>
      <c r="I66" s="31"/>
      <c r="J66" s="30">
        <f t="shared" si="26"/>
        <v>0</v>
      </c>
      <c r="K66" s="32"/>
      <c r="L66" s="29"/>
      <c r="M66" s="30"/>
      <c r="N66" s="30"/>
      <c r="O66" s="30"/>
      <c r="P66" s="30"/>
      <c r="Q66" s="30">
        <f t="shared" si="27"/>
        <v>0</v>
      </c>
      <c r="R66" s="31"/>
      <c r="S66" s="30">
        <f t="shared" si="28"/>
        <v>0</v>
      </c>
      <c r="T66" s="32"/>
      <c r="U66" s="37"/>
      <c r="V66" s="30"/>
      <c r="W66" s="32"/>
    </row>
    <row r="67" spans="1:23" s="36" customFormat="1" ht="30" customHeight="1" x14ac:dyDescent="0.25">
      <c r="A67" s="868" t="s">
        <v>187</v>
      </c>
      <c r="B67" s="688">
        <v>18</v>
      </c>
      <c r="C67" s="29"/>
      <c r="D67" s="30"/>
      <c r="E67" s="30"/>
      <c r="F67" s="30"/>
      <c r="G67" s="30"/>
      <c r="H67" s="30">
        <f>D67+E67+F67+G67</f>
        <v>0</v>
      </c>
      <c r="I67" s="31"/>
      <c r="J67" s="30">
        <f>C67-H67</f>
        <v>0</v>
      </c>
      <c r="K67" s="32"/>
      <c r="L67" s="29"/>
      <c r="M67" s="30"/>
      <c r="N67" s="30"/>
      <c r="O67" s="30"/>
      <c r="P67" s="30"/>
      <c r="Q67" s="30">
        <f>M67+N67+O67+P67</f>
        <v>0</v>
      </c>
      <c r="R67" s="31"/>
      <c r="S67" s="30">
        <f>L67-Q67</f>
        <v>0</v>
      </c>
      <c r="T67" s="32"/>
      <c r="U67" s="37"/>
      <c r="V67" s="30"/>
      <c r="W67" s="32"/>
    </row>
    <row r="68" spans="1:23" s="36" customFormat="1" ht="30" customHeight="1" x14ac:dyDescent="0.25">
      <c r="A68" s="869"/>
      <c r="B68" s="28">
        <v>17</v>
      </c>
      <c r="C68" s="29"/>
      <c r="D68" s="30"/>
      <c r="E68" s="30"/>
      <c r="F68" s="30"/>
      <c r="G68" s="30"/>
      <c r="H68" s="30">
        <f>D68+E68+F68+G68</f>
        <v>0</v>
      </c>
      <c r="I68" s="31"/>
      <c r="J68" s="30">
        <f>C68-H68</f>
        <v>0</v>
      </c>
      <c r="K68" s="32"/>
      <c r="L68" s="29"/>
      <c r="M68" s="30"/>
      <c r="N68" s="30"/>
      <c r="O68" s="30"/>
      <c r="P68" s="30"/>
      <c r="Q68" s="30">
        <f>M68+N68+O68+P68</f>
        <v>0</v>
      </c>
      <c r="R68" s="31"/>
      <c r="S68" s="30">
        <f>L68-Q68</f>
        <v>0</v>
      </c>
      <c r="T68" s="32"/>
      <c r="U68" s="37"/>
      <c r="V68" s="30"/>
      <c r="W68" s="32"/>
    </row>
    <row r="69" spans="1:23" s="43" customFormat="1" ht="30" customHeight="1" x14ac:dyDescent="0.25">
      <c r="A69" s="870" t="s">
        <v>188</v>
      </c>
      <c r="B69" s="871"/>
      <c r="C69" s="38">
        <f t="shared" ref="C69:V69" si="29">SUM(C61:C68)</f>
        <v>0</v>
      </c>
      <c r="D69" s="39">
        <f t="shared" si="29"/>
        <v>0</v>
      </c>
      <c r="E69" s="39">
        <f t="shared" si="29"/>
        <v>0</v>
      </c>
      <c r="F69" s="39">
        <f t="shared" si="29"/>
        <v>0</v>
      </c>
      <c r="G69" s="39">
        <f t="shared" si="29"/>
        <v>0</v>
      </c>
      <c r="H69" s="39">
        <f t="shared" si="29"/>
        <v>0</v>
      </c>
      <c r="I69" s="40">
        <f t="shared" si="29"/>
        <v>0</v>
      </c>
      <c r="J69" s="39">
        <f t="shared" si="29"/>
        <v>0</v>
      </c>
      <c r="K69" s="41">
        <f t="shared" si="29"/>
        <v>0</v>
      </c>
      <c r="L69" s="38">
        <f t="shared" si="29"/>
        <v>0</v>
      </c>
      <c r="M69" s="39">
        <f t="shared" si="29"/>
        <v>0</v>
      </c>
      <c r="N69" s="39">
        <f t="shared" si="29"/>
        <v>0</v>
      </c>
      <c r="O69" s="39">
        <f t="shared" si="29"/>
        <v>0</v>
      </c>
      <c r="P69" s="39">
        <f t="shared" si="29"/>
        <v>0</v>
      </c>
      <c r="Q69" s="39">
        <f t="shared" si="29"/>
        <v>0</v>
      </c>
      <c r="R69" s="40">
        <f t="shared" si="29"/>
        <v>0</v>
      </c>
      <c r="S69" s="39">
        <f t="shared" si="29"/>
        <v>0</v>
      </c>
      <c r="T69" s="41">
        <f t="shared" si="29"/>
        <v>0</v>
      </c>
      <c r="U69" s="42">
        <f t="shared" si="29"/>
        <v>0</v>
      </c>
      <c r="V69" s="39">
        <f t="shared" si="29"/>
        <v>0</v>
      </c>
      <c r="W69" s="41">
        <f>SUM(W61:W68)</f>
        <v>0</v>
      </c>
    </row>
    <row r="70" spans="1:23" s="27" customFormat="1" ht="30" customHeight="1" x14ac:dyDescent="0.25">
      <c r="A70" s="26" t="s">
        <v>194</v>
      </c>
      <c r="B70" s="26"/>
      <c r="C70" s="872"/>
      <c r="D70" s="873"/>
      <c r="E70" s="873"/>
      <c r="F70" s="873"/>
      <c r="G70" s="873"/>
      <c r="H70" s="873"/>
      <c r="I70" s="873"/>
      <c r="J70" s="873"/>
      <c r="K70" s="874"/>
      <c r="L70" s="872"/>
      <c r="M70" s="873"/>
      <c r="N70" s="873"/>
      <c r="O70" s="873"/>
      <c r="P70" s="873"/>
      <c r="Q70" s="873"/>
      <c r="R70" s="873"/>
      <c r="S70" s="873"/>
      <c r="T70" s="874"/>
      <c r="U70" s="872"/>
      <c r="V70" s="873"/>
      <c r="W70" s="874"/>
    </row>
    <row r="71" spans="1:23" s="36" customFormat="1" ht="30" customHeight="1" x14ac:dyDescent="0.25">
      <c r="A71" s="868" t="s">
        <v>184</v>
      </c>
      <c r="B71" s="28">
        <v>21</v>
      </c>
      <c r="C71" s="29"/>
      <c r="D71" s="30"/>
      <c r="E71" s="30"/>
      <c r="F71" s="30"/>
      <c r="G71" s="30"/>
      <c r="H71" s="30">
        <f t="shared" ref="H71:H76" si="30">D71+E71+F71+G71</f>
        <v>0</v>
      </c>
      <c r="I71" s="31"/>
      <c r="J71" s="30">
        <f t="shared" ref="J71:J76" si="31">C71-H71</f>
        <v>0</v>
      </c>
      <c r="K71" s="32"/>
      <c r="L71" s="29"/>
      <c r="M71" s="30"/>
      <c r="N71" s="30"/>
      <c r="O71" s="30"/>
      <c r="P71" s="30"/>
      <c r="Q71" s="30">
        <f t="shared" ref="Q71:Q76" si="32">M71+N71+O71+P71</f>
        <v>0</v>
      </c>
      <c r="R71" s="31"/>
      <c r="S71" s="30">
        <f t="shared" ref="S71:S76" si="33">L71-Q71</f>
        <v>0</v>
      </c>
      <c r="T71" s="32"/>
      <c r="U71" s="33"/>
      <c r="V71" s="34"/>
      <c r="W71" s="35"/>
    </row>
    <row r="72" spans="1:23" s="36" customFormat="1" ht="30" customHeight="1" x14ac:dyDescent="0.25">
      <c r="A72" s="869"/>
      <c r="B72" s="28">
        <v>20</v>
      </c>
      <c r="C72" s="29"/>
      <c r="D72" s="30"/>
      <c r="E72" s="30"/>
      <c r="F72" s="30"/>
      <c r="G72" s="30"/>
      <c r="H72" s="30">
        <f t="shared" si="30"/>
        <v>0</v>
      </c>
      <c r="I72" s="31"/>
      <c r="J72" s="30">
        <f t="shared" si="31"/>
        <v>0</v>
      </c>
      <c r="K72" s="32"/>
      <c r="L72" s="29"/>
      <c r="M72" s="30"/>
      <c r="N72" s="30"/>
      <c r="O72" s="30"/>
      <c r="P72" s="30"/>
      <c r="Q72" s="30">
        <f t="shared" si="32"/>
        <v>0</v>
      </c>
      <c r="R72" s="31"/>
      <c r="S72" s="30">
        <f t="shared" si="33"/>
        <v>0</v>
      </c>
      <c r="T72" s="32"/>
      <c r="U72" s="37"/>
      <c r="V72" s="30"/>
      <c r="W72" s="32"/>
    </row>
    <row r="73" spans="1:23" s="36" customFormat="1" ht="30" customHeight="1" x14ac:dyDescent="0.25">
      <c r="A73" s="868" t="s">
        <v>185</v>
      </c>
      <c r="B73" s="28">
        <v>20</v>
      </c>
      <c r="C73" s="29"/>
      <c r="D73" s="30"/>
      <c r="E73" s="30"/>
      <c r="F73" s="30"/>
      <c r="G73" s="30"/>
      <c r="H73" s="30">
        <f t="shared" si="30"/>
        <v>0</v>
      </c>
      <c r="I73" s="31"/>
      <c r="J73" s="30">
        <f t="shared" si="31"/>
        <v>0</v>
      </c>
      <c r="K73" s="32"/>
      <c r="L73" s="29"/>
      <c r="M73" s="30"/>
      <c r="N73" s="30"/>
      <c r="O73" s="30"/>
      <c r="P73" s="30"/>
      <c r="Q73" s="30">
        <f t="shared" si="32"/>
        <v>0</v>
      </c>
      <c r="R73" s="31"/>
      <c r="S73" s="30">
        <f t="shared" si="33"/>
        <v>0</v>
      </c>
      <c r="T73" s="32"/>
      <c r="U73" s="37"/>
      <c r="V73" s="30"/>
      <c r="W73" s="32"/>
    </row>
    <row r="74" spans="1:23" s="36" customFormat="1" ht="30" customHeight="1" x14ac:dyDescent="0.25">
      <c r="A74" s="869"/>
      <c r="B74" s="28">
        <v>19</v>
      </c>
      <c r="C74" s="29"/>
      <c r="D74" s="30"/>
      <c r="E74" s="30"/>
      <c r="F74" s="30"/>
      <c r="G74" s="30"/>
      <c r="H74" s="30">
        <f t="shared" si="30"/>
        <v>0</v>
      </c>
      <c r="I74" s="31"/>
      <c r="J74" s="30">
        <f t="shared" si="31"/>
        <v>0</v>
      </c>
      <c r="K74" s="32"/>
      <c r="L74" s="29"/>
      <c r="M74" s="30"/>
      <c r="N74" s="30"/>
      <c r="O74" s="30"/>
      <c r="P74" s="30"/>
      <c r="Q74" s="30">
        <f t="shared" si="32"/>
        <v>0</v>
      </c>
      <c r="R74" s="31"/>
      <c r="S74" s="30">
        <f t="shared" si="33"/>
        <v>0</v>
      </c>
      <c r="T74" s="32"/>
      <c r="U74" s="37"/>
      <c r="V74" s="30"/>
      <c r="W74" s="32"/>
    </row>
    <row r="75" spans="1:23" s="36" customFormat="1" ht="30" customHeight="1" x14ac:dyDescent="0.25">
      <c r="A75" s="868" t="s">
        <v>186</v>
      </c>
      <c r="B75" s="28">
        <v>19</v>
      </c>
      <c r="C75" s="29"/>
      <c r="D75" s="30"/>
      <c r="E75" s="30"/>
      <c r="F75" s="30"/>
      <c r="G75" s="30"/>
      <c r="H75" s="30">
        <f t="shared" si="30"/>
        <v>0</v>
      </c>
      <c r="I75" s="31"/>
      <c r="J75" s="30">
        <f t="shared" si="31"/>
        <v>0</v>
      </c>
      <c r="K75" s="32"/>
      <c r="L75" s="29"/>
      <c r="M75" s="30"/>
      <c r="N75" s="30"/>
      <c r="O75" s="30"/>
      <c r="P75" s="30"/>
      <c r="Q75" s="30">
        <f t="shared" si="32"/>
        <v>0</v>
      </c>
      <c r="R75" s="31"/>
      <c r="S75" s="30">
        <f t="shared" si="33"/>
        <v>0</v>
      </c>
      <c r="T75" s="32"/>
      <c r="U75" s="37"/>
      <c r="V75" s="30"/>
      <c r="W75" s="32"/>
    </row>
    <row r="76" spans="1:23" s="36" customFormat="1" ht="30" customHeight="1" x14ac:dyDescent="0.25">
      <c r="A76" s="869"/>
      <c r="B76" s="28">
        <v>18</v>
      </c>
      <c r="C76" s="29"/>
      <c r="D76" s="30"/>
      <c r="E76" s="30"/>
      <c r="F76" s="30"/>
      <c r="G76" s="30"/>
      <c r="H76" s="30">
        <f t="shared" si="30"/>
        <v>0</v>
      </c>
      <c r="I76" s="31"/>
      <c r="J76" s="30">
        <f t="shared" si="31"/>
        <v>0</v>
      </c>
      <c r="K76" s="32"/>
      <c r="L76" s="29"/>
      <c r="M76" s="30"/>
      <c r="N76" s="30"/>
      <c r="O76" s="30"/>
      <c r="P76" s="30"/>
      <c r="Q76" s="30">
        <f t="shared" si="32"/>
        <v>0</v>
      </c>
      <c r="R76" s="31"/>
      <c r="S76" s="30">
        <f t="shared" si="33"/>
        <v>0</v>
      </c>
      <c r="T76" s="32"/>
      <c r="U76" s="37"/>
      <c r="V76" s="30"/>
      <c r="W76" s="32"/>
    </row>
    <row r="77" spans="1:23" s="36" customFormat="1" ht="30" customHeight="1" x14ac:dyDescent="0.25">
      <c r="A77" s="868" t="s">
        <v>187</v>
      </c>
      <c r="B77" s="28">
        <v>18</v>
      </c>
      <c r="C77" s="29"/>
      <c r="D77" s="30"/>
      <c r="E77" s="30"/>
      <c r="F77" s="30"/>
      <c r="G77" s="30"/>
      <c r="H77" s="30">
        <f>D77+E77+F77+G77</f>
        <v>0</v>
      </c>
      <c r="I77" s="31"/>
      <c r="J77" s="30">
        <f>C77-H77</f>
        <v>0</v>
      </c>
      <c r="K77" s="32"/>
      <c r="L77" s="29"/>
      <c r="M77" s="30"/>
      <c r="N77" s="30"/>
      <c r="O77" s="30"/>
      <c r="P77" s="30"/>
      <c r="Q77" s="30">
        <f>M77+N77+O77+P77</f>
        <v>0</v>
      </c>
      <c r="R77" s="31"/>
      <c r="S77" s="30">
        <f>L77-Q77</f>
        <v>0</v>
      </c>
      <c r="T77" s="32"/>
      <c r="U77" s="37"/>
      <c r="V77" s="30"/>
      <c r="W77" s="32"/>
    </row>
    <row r="78" spans="1:23" s="36" customFormat="1" ht="30" customHeight="1" x14ac:dyDescent="0.25">
      <c r="A78" s="869"/>
      <c r="B78" s="28">
        <v>17</v>
      </c>
      <c r="C78" s="29"/>
      <c r="D78" s="30"/>
      <c r="E78" s="30"/>
      <c r="F78" s="30"/>
      <c r="G78" s="30"/>
      <c r="H78" s="30">
        <f>D78+E78+F78+G78</f>
        <v>0</v>
      </c>
      <c r="I78" s="31"/>
      <c r="J78" s="30">
        <f>C78-H78</f>
        <v>0</v>
      </c>
      <c r="K78" s="32"/>
      <c r="L78" s="29"/>
      <c r="M78" s="30"/>
      <c r="N78" s="30"/>
      <c r="O78" s="30"/>
      <c r="P78" s="30"/>
      <c r="Q78" s="30">
        <f>M78+N78+O78+P78</f>
        <v>0</v>
      </c>
      <c r="R78" s="31"/>
      <c r="S78" s="30">
        <f>L78-Q78</f>
        <v>0</v>
      </c>
      <c r="T78" s="32"/>
      <c r="U78" s="37"/>
      <c r="V78" s="30"/>
      <c r="W78" s="32"/>
    </row>
    <row r="79" spans="1:23" s="43" customFormat="1" ht="30" customHeight="1" x14ac:dyDescent="0.25">
      <c r="A79" s="870" t="s">
        <v>188</v>
      </c>
      <c r="B79" s="871"/>
      <c r="C79" s="38">
        <f t="shared" ref="C79:V79" si="34">SUM(C71:C78)</f>
        <v>0</v>
      </c>
      <c r="D79" s="39">
        <f t="shared" si="34"/>
        <v>0</v>
      </c>
      <c r="E79" s="39">
        <f t="shared" si="34"/>
        <v>0</v>
      </c>
      <c r="F79" s="39">
        <f t="shared" si="34"/>
        <v>0</v>
      </c>
      <c r="G79" s="39">
        <f t="shared" si="34"/>
        <v>0</v>
      </c>
      <c r="H79" s="39">
        <f t="shared" si="34"/>
        <v>0</v>
      </c>
      <c r="I79" s="40">
        <f t="shared" si="34"/>
        <v>0</v>
      </c>
      <c r="J79" s="39">
        <f t="shared" si="34"/>
        <v>0</v>
      </c>
      <c r="K79" s="41">
        <f t="shared" si="34"/>
        <v>0</v>
      </c>
      <c r="L79" s="38">
        <f t="shared" si="34"/>
        <v>0</v>
      </c>
      <c r="M79" s="39">
        <f t="shared" si="34"/>
        <v>0</v>
      </c>
      <c r="N79" s="39">
        <f t="shared" si="34"/>
        <v>0</v>
      </c>
      <c r="O79" s="39">
        <f t="shared" si="34"/>
        <v>0</v>
      </c>
      <c r="P79" s="39">
        <f t="shared" si="34"/>
        <v>0</v>
      </c>
      <c r="Q79" s="39">
        <f t="shared" si="34"/>
        <v>0</v>
      </c>
      <c r="R79" s="40">
        <f t="shared" si="34"/>
        <v>0</v>
      </c>
      <c r="S79" s="39">
        <f t="shared" si="34"/>
        <v>0</v>
      </c>
      <c r="T79" s="41">
        <f t="shared" si="34"/>
        <v>0</v>
      </c>
      <c r="U79" s="42">
        <f t="shared" si="34"/>
        <v>0</v>
      </c>
      <c r="V79" s="39">
        <f t="shared" si="34"/>
        <v>0</v>
      </c>
      <c r="W79" s="41">
        <f>SUM(W71:W78)</f>
        <v>0</v>
      </c>
    </row>
    <row r="80" spans="1:23" s="27" customFormat="1" ht="30" customHeight="1" x14ac:dyDescent="0.25">
      <c r="A80" s="26" t="s">
        <v>195</v>
      </c>
      <c r="B80" s="26"/>
      <c r="C80" s="872"/>
      <c r="D80" s="873"/>
      <c r="E80" s="873"/>
      <c r="F80" s="873"/>
      <c r="G80" s="873"/>
      <c r="H80" s="873"/>
      <c r="I80" s="873"/>
      <c r="J80" s="873"/>
      <c r="K80" s="874"/>
      <c r="L80" s="872"/>
      <c r="M80" s="873"/>
      <c r="N80" s="873"/>
      <c r="O80" s="873"/>
      <c r="P80" s="873"/>
      <c r="Q80" s="873"/>
      <c r="R80" s="873"/>
      <c r="S80" s="873"/>
      <c r="T80" s="874"/>
      <c r="U80" s="872"/>
      <c r="V80" s="873"/>
      <c r="W80" s="874"/>
    </row>
    <row r="81" spans="1:23" s="36" customFormat="1" ht="30" customHeight="1" x14ac:dyDescent="0.25">
      <c r="A81" s="868" t="s">
        <v>184</v>
      </c>
      <c r="B81" s="28">
        <v>21</v>
      </c>
      <c r="C81" s="29"/>
      <c r="D81" s="30"/>
      <c r="E81" s="30"/>
      <c r="F81" s="30"/>
      <c r="G81" s="30"/>
      <c r="H81" s="30">
        <f t="shared" ref="H81:H86" si="35">D81+E81+F81+G81</f>
        <v>0</v>
      </c>
      <c r="I81" s="31"/>
      <c r="J81" s="30">
        <f t="shared" ref="J81:J86" si="36">C81-H81</f>
        <v>0</v>
      </c>
      <c r="K81" s="32"/>
      <c r="L81" s="29"/>
      <c r="M81" s="30"/>
      <c r="N81" s="30"/>
      <c r="O81" s="30"/>
      <c r="P81" s="30"/>
      <c r="Q81" s="30">
        <f t="shared" ref="Q81:Q86" si="37">M81+N81+O81+P81</f>
        <v>0</v>
      </c>
      <c r="R81" s="31"/>
      <c r="S81" s="30">
        <f t="shared" ref="S81:S86" si="38">L81-Q81</f>
        <v>0</v>
      </c>
      <c r="T81" s="32"/>
      <c r="U81" s="33"/>
      <c r="V81" s="34"/>
      <c r="W81" s="35"/>
    </row>
    <row r="82" spans="1:23" s="36" customFormat="1" ht="30" customHeight="1" x14ac:dyDescent="0.25">
      <c r="A82" s="869"/>
      <c r="B82" s="28">
        <v>20</v>
      </c>
      <c r="C82" s="29"/>
      <c r="D82" s="30"/>
      <c r="E82" s="30"/>
      <c r="F82" s="30"/>
      <c r="G82" s="30"/>
      <c r="H82" s="30">
        <f t="shared" si="35"/>
        <v>0</v>
      </c>
      <c r="I82" s="31"/>
      <c r="J82" s="30">
        <f t="shared" si="36"/>
        <v>0</v>
      </c>
      <c r="K82" s="32"/>
      <c r="L82" s="29"/>
      <c r="M82" s="30"/>
      <c r="N82" s="30"/>
      <c r="O82" s="30"/>
      <c r="P82" s="30"/>
      <c r="Q82" s="30">
        <f t="shared" si="37"/>
        <v>0</v>
      </c>
      <c r="R82" s="31"/>
      <c r="S82" s="30">
        <f t="shared" si="38"/>
        <v>0</v>
      </c>
      <c r="T82" s="32"/>
      <c r="U82" s="37"/>
      <c r="V82" s="30"/>
      <c r="W82" s="32"/>
    </row>
    <row r="83" spans="1:23" s="36" customFormat="1" ht="30" customHeight="1" x14ac:dyDescent="0.25">
      <c r="A83" s="868" t="s">
        <v>185</v>
      </c>
      <c r="B83" s="28">
        <v>20</v>
      </c>
      <c r="C83" s="29"/>
      <c r="D83" s="30"/>
      <c r="E83" s="30"/>
      <c r="F83" s="30"/>
      <c r="G83" s="30"/>
      <c r="H83" s="30">
        <f t="shared" si="35"/>
        <v>0</v>
      </c>
      <c r="I83" s="31"/>
      <c r="J83" s="30">
        <f t="shared" si="36"/>
        <v>0</v>
      </c>
      <c r="K83" s="32"/>
      <c r="L83" s="29"/>
      <c r="M83" s="30"/>
      <c r="N83" s="30"/>
      <c r="O83" s="30"/>
      <c r="P83" s="30"/>
      <c r="Q83" s="30">
        <f t="shared" si="37"/>
        <v>0</v>
      </c>
      <c r="R83" s="31"/>
      <c r="S83" s="30">
        <f t="shared" si="38"/>
        <v>0</v>
      </c>
      <c r="T83" s="32"/>
      <c r="U83" s="37"/>
      <c r="V83" s="30"/>
      <c r="W83" s="32"/>
    </row>
    <row r="84" spans="1:23" s="36" customFormat="1" ht="30" customHeight="1" x14ac:dyDescent="0.25">
      <c r="A84" s="869"/>
      <c r="B84" s="28">
        <v>19</v>
      </c>
      <c r="C84" s="29"/>
      <c r="D84" s="30"/>
      <c r="E84" s="30"/>
      <c r="F84" s="30"/>
      <c r="G84" s="30"/>
      <c r="H84" s="30">
        <f t="shared" si="35"/>
        <v>0</v>
      </c>
      <c r="I84" s="31"/>
      <c r="J84" s="30">
        <f t="shared" si="36"/>
        <v>0</v>
      </c>
      <c r="K84" s="32"/>
      <c r="L84" s="29"/>
      <c r="M84" s="30"/>
      <c r="N84" s="30"/>
      <c r="O84" s="30"/>
      <c r="P84" s="30"/>
      <c r="Q84" s="30">
        <f t="shared" si="37"/>
        <v>0</v>
      </c>
      <c r="R84" s="31"/>
      <c r="S84" s="30">
        <f t="shared" si="38"/>
        <v>0</v>
      </c>
      <c r="T84" s="32"/>
      <c r="U84" s="37"/>
      <c r="V84" s="30"/>
      <c r="W84" s="32"/>
    </row>
    <row r="85" spans="1:23" s="36" customFormat="1" ht="30" customHeight="1" x14ac:dyDescent="0.25">
      <c r="A85" s="868" t="s">
        <v>186</v>
      </c>
      <c r="B85" s="28">
        <v>19</v>
      </c>
      <c r="C85" s="29"/>
      <c r="D85" s="30"/>
      <c r="E85" s="30"/>
      <c r="F85" s="30"/>
      <c r="G85" s="30"/>
      <c r="H85" s="30">
        <f t="shared" si="35"/>
        <v>0</v>
      </c>
      <c r="I85" s="31"/>
      <c r="J85" s="30">
        <f t="shared" si="36"/>
        <v>0</v>
      </c>
      <c r="K85" s="32"/>
      <c r="L85" s="29"/>
      <c r="M85" s="30"/>
      <c r="N85" s="30"/>
      <c r="O85" s="30"/>
      <c r="P85" s="30"/>
      <c r="Q85" s="30">
        <f t="shared" si="37"/>
        <v>0</v>
      </c>
      <c r="R85" s="31"/>
      <c r="S85" s="30">
        <f t="shared" si="38"/>
        <v>0</v>
      </c>
      <c r="T85" s="32"/>
      <c r="U85" s="37"/>
      <c r="V85" s="30"/>
      <c r="W85" s="32"/>
    </row>
    <row r="86" spans="1:23" s="36" customFormat="1" ht="30" customHeight="1" x14ac:dyDescent="0.25">
      <c r="A86" s="869"/>
      <c r="B86" s="28">
        <v>18</v>
      </c>
      <c r="C86" s="29"/>
      <c r="D86" s="30"/>
      <c r="E86" s="30"/>
      <c r="F86" s="30"/>
      <c r="G86" s="30"/>
      <c r="H86" s="30">
        <f t="shared" si="35"/>
        <v>0</v>
      </c>
      <c r="I86" s="31"/>
      <c r="J86" s="30">
        <f t="shared" si="36"/>
        <v>0</v>
      </c>
      <c r="K86" s="32"/>
      <c r="L86" s="29"/>
      <c r="M86" s="30"/>
      <c r="N86" s="30"/>
      <c r="O86" s="30"/>
      <c r="P86" s="30"/>
      <c r="Q86" s="30">
        <f t="shared" si="37"/>
        <v>0</v>
      </c>
      <c r="R86" s="31"/>
      <c r="S86" s="30">
        <f t="shared" si="38"/>
        <v>0</v>
      </c>
      <c r="T86" s="32"/>
      <c r="U86" s="37"/>
      <c r="V86" s="30"/>
      <c r="W86" s="32"/>
    </row>
    <row r="87" spans="1:23" s="36" customFormat="1" ht="30" customHeight="1" x14ac:dyDescent="0.25">
      <c r="A87" s="868" t="s">
        <v>187</v>
      </c>
      <c r="B87" s="28">
        <v>18</v>
      </c>
      <c r="C87" s="29"/>
      <c r="D87" s="30"/>
      <c r="E87" s="30"/>
      <c r="F87" s="30"/>
      <c r="G87" s="30"/>
      <c r="H87" s="30">
        <f>D87+E87+F87+G87</f>
        <v>0</v>
      </c>
      <c r="I87" s="31"/>
      <c r="J87" s="30">
        <f>C87-H87</f>
        <v>0</v>
      </c>
      <c r="K87" s="32"/>
      <c r="L87" s="29"/>
      <c r="M87" s="30"/>
      <c r="N87" s="30"/>
      <c r="O87" s="30"/>
      <c r="P87" s="30"/>
      <c r="Q87" s="30">
        <f>M87+N87+O87+P87</f>
        <v>0</v>
      </c>
      <c r="R87" s="31"/>
      <c r="S87" s="30">
        <f>L87-Q87</f>
        <v>0</v>
      </c>
      <c r="T87" s="32"/>
      <c r="U87" s="37"/>
      <c r="V87" s="30"/>
      <c r="W87" s="32"/>
    </row>
    <row r="88" spans="1:23" s="36" customFormat="1" ht="30" customHeight="1" x14ac:dyDescent="0.25">
      <c r="A88" s="869"/>
      <c r="B88" s="28">
        <v>17</v>
      </c>
      <c r="C88" s="29"/>
      <c r="D88" s="30"/>
      <c r="E88" s="30"/>
      <c r="F88" s="30"/>
      <c r="G88" s="30"/>
      <c r="H88" s="30">
        <f>D88+E88+F88+G88</f>
        <v>0</v>
      </c>
      <c r="I88" s="31"/>
      <c r="J88" s="30">
        <f>C88-H88</f>
        <v>0</v>
      </c>
      <c r="K88" s="32"/>
      <c r="L88" s="29"/>
      <c r="M88" s="30"/>
      <c r="N88" s="30"/>
      <c r="O88" s="30"/>
      <c r="P88" s="30"/>
      <c r="Q88" s="30">
        <f>M88+N88+O88+P88</f>
        <v>0</v>
      </c>
      <c r="R88" s="31"/>
      <c r="S88" s="30">
        <f>L88-Q88</f>
        <v>0</v>
      </c>
      <c r="T88" s="32"/>
      <c r="U88" s="37"/>
      <c r="V88" s="30"/>
      <c r="W88" s="32"/>
    </row>
    <row r="89" spans="1:23" s="43" customFormat="1" ht="30" customHeight="1" x14ac:dyDescent="0.25">
      <c r="A89" s="870" t="s">
        <v>188</v>
      </c>
      <c r="B89" s="871"/>
      <c r="C89" s="38">
        <f>SUM(C81:C88)</f>
        <v>0</v>
      </c>
      <c r="D89" s="39">
        <f t="shared" ref="D89:V89" si="39">SUM(D81:D88)</f>
        <v>0</v>
      </c>
      <c r="E89" s="39">
        <f t="shared" si="39"/>
        <v>0</v>
      </c>
      <c r="F89" s="39">
        <f t="shared" si="39"/>
        <v>0</v>
      </c>
      <c r="G89" s="39">
        <f t="shared" si="39"/>
        <v>0</v>
      </c>
      <c r="H89" s="39">
        <f>SUM(H81:H88)</f>
        <v>0</v>
      </c>
      <c r="I89" s="40">
        <f t="shared" si="39"/>
        <v>0</v>
      </c>
      <c r="J89" s="39">
        <f t="shared" si="39"/>
        <v>0</v>
      </c>
      <c r="K89" s="41">
        <f t="shared" si="39"/>
        <v>0</v>
      </c>
      <c r="L89" s="38">
        <f>SUM(L81:L88)</f>
        <v>0</v>
      </c>
      <c r="M89" s="39">
        <f t="shared" si="39"/>
        <v>0</v>
      </c>
      <c r="N89" s="39">
        <f t="shared" si="39"/>
        <v>0</v>
      </c>
      <c r="O89" s="39">
        <f t="shared" si="39"/>
        <v>0</v>
      </c>
      <c r="P89" s="39">
        <f t="shared" si="39"/>
        <v>0</v>
      </c>
      <c r="Q89" s="39">
        <f t="shared" si="39"/>
        <v>0</v>
      </c>
      <c r="R89" s="40">
        <f t="shared" si="39"/>
        <v>0</v>
      </c>
      <c r="S89" s="39">
        <f t="shared" si="39"/>
        <v>0</v>
      </c>
      <c r="T89" s="41">
        <f t="shared" si="39"/>
        <v>0</v>
      </c>
      <c r="U89" s="42">
        <f t="shared" si="39"/>
        <v>0</v>
      </c>
      <c r="V89" s="39">
        <f t="shared" si="39"/>
        <v>0</v>
      </c>
      <c r="W89" s="41">
        <f>SUM(W81:W88)</f>
        <v>0</v>
      </c>
    </row>
    <row r="90" spans="1:23" s="27" customFormat="1" ht="30" customHeight="1" x14ac:dyDescent="0.25">
      <c r="A90" s="26" t="s">
        <v>196</v>
      </c>
      <c r="B90" s="26"/>
      <c r="C90" s="872"/>
      <c r="D90" s="873"/>
      <c r="E90" s="873"/>
      <c r="F90" s="873"/>
      <c r="G90" s="873"/>
      <c r="H90" s="873"/>
      <c r="I90" s="873"/>
      <c r="J90" s="873"/>
      <c r="K90" s="874"/>
      <c r="L90" s="872"/>
      <c r="M90" s="873"/>
      <c r="N90" s="873"/>
      <c r="O90" s="873"/>
      <c r="P90" s="873"/>
      <c r="Q90" s="873"/>
      <c r="R90" s="873"/>
      <c r="S90" s="873"/>
      <c r="T90" s="874"/>
      <c r="U90" s="872"/>
      <c r="V90" s="873"/>
      <c r="W90" s="874"/>
    </row>
    <row r="91" spans="1:23" s="36" customFormat="1" ht="30" customHeight="1" x14ac:dyDescent="0.25">
      <c r="A91" s="868" t="s">
        <v>184</v>
      </c>
      <c r="B91" s="28">
        <v>21</v>
      </c>
      <c r="C91" s="29"/>
      <c r="D91" s="30"/>
      <c r="E91" s="30"/>
      <c r="F91" s="30"/>
      <c r="G91" s="30"/>
      <c r="H91" s="30">
        <f t="shared" ref="H91:H96" si="40">D91+E91+F91+G91</f>
        <v>0</v>
      </c>
      <c r="I91" s="31"/>
      <c r="J91" s="30">
        <f t="shared" ref="J91:J96" si="41">C91-H91</f>
        <v>0</v>
      </c>
      <c r="K91" s="32"/>
      <c r="L91" s="29"/>
      <c r="M91" s="30"/>
      <c r="N91" s="30"/>
      <c r="O91" s="30"/>
      <c r="P91" s="30"/>
      <c r="Q91" s="30">
        <f t="shared" ref="Q91:Q96" si="42">M91+N91+O91+P91</f>
        <v>0</v>
      </c>
      <c r="R91" s="31"/>
      <c r="S91" s="30">
        <f t="shared" ref="S91:S96" si="43">L91-Q91</f>
        <v>0</v>
      </c>
      <c r="T91" s="32"/>
      <c r="U91" s="33"/>
      <c r="V91" s="34"/>
      <c r="W91" s="35"/>
    </row>
    <row r="92" spans="1:23" s="36" customFormat="1" ht="30" customHeight="1" x14ac:dyDescent="0.25">
      <c r="A92" s="869"/>
      <c r="B92" s="28">
        <v>20</v>
      </c>
      <c r="C92" s="29"/>
      <c r="D92" s="30"/>
      <c r="E92" s="30"/>
      <c r="F92" s="30"/>
      <c r="G92" s="30"/>
      <c r="H92" s="30">
        <f t="shared" si="40"/>
        <v>0</v>
      </c>
      <c r="I92" s="31"/>
      <c r="J92" s="30">
        <f t="shared" si="41"/>
        <v>0</v>
      </c>
      <c r="K92" s="32"/>
      <c r="L92" s="29"/>
      <c r="M92" s="30"/>
      <c r="N92" s="30"/>
      <c r="O92" s="30"/>
      <c r="P92" s="30"/>
      <c r="Q92" s="30">
        <f t="shared" si="42"/>
        <v>0</v>
      </c>
      <c r="R92" s="31"/>
      <c r="S92" s="30">
        <f t="shared" si="43"/>
        <v>0</v>
      </c>
      <c r="T92" s="32"/>
      <c r="U92" s="37"/>
      <c r="V92" s="30"/>
      <c r="W92" s="32"/>
    </row>
    <row r="93" spans="1:23" s="36" customFormat="1" ht="30" customHeight="1" x14ac:dyDescent="0.25">
      <c r="A93" s="868" t="s">
        <v>185</v>
      </c>
      <c r="B93" s="28">
        <v>20</v>
      </c>
      <c r="C93" s="29"/>
      <c r="D93" s="30"/>
      <c r="E93" s="30"/>
      <c r="F93" s="30"/>
      <c r="G93" s="30"/>
      <c r="H93" s="30">
        <f t="shared" si="40"/>
        <v>0</v>
      </c>
      <c r="I93" s="31"/>
      <c r="J93" s="30">
        <f t="shared" si="41"/>
        <v>0</v>
      </c>
      <c r="K93" s="32"/>
      <c r="L93" s="29"/>
      <c r="M93" s="30"/>
      <c r="N93" s="30"/>
      <c r="O93" s="30"/>
      <c r="P93" s="30"/>
      <c r="Q93" s="30">
        <f t="shared" si="42"/>
        <v>0</v>
      </c>
      <c r="R93" s="31"/>
      <c r="S93" s="30">
        <f t="shared" si="43"/>
        <v>0</v>
      </c>
      <c r="T93" s="32"/>
      <c r="U93" s="37"/>
      <c r="V93" s="30"/>
      <c r="W93" s="32"/>
    </row>
    <row r="94" spans="1:23" s="36" customFormat="1" ht="30" customHeight="1" x14ac:dyDescent="0.25">
      <c r="A94" s="869"/>
      <c r="B94" s="28">
        <v>19</v>
      </c>
      <c r="C94" s="29"/>
      <c r="D94" s="30"/>
      <c r="E94" s="30"/>
      <c r="F94" s="30"/>
      <c r="G94" s="30"/>
      <c r="H94" s="30">
        <f t="shared" si="40"/>
        <v>0</v>
      </c>
      <c r="I94" s="31"/>
      <c r="J94" s="30">
        <f t="shared" si="41"/>
        <v>0</v>
      </c>
      <c r="K94" s="32"/>
      <c r="L94" s="29"/>
      <c r="M94" s="30"/>
      <c r="N94" s="30"/>
      <c r="O94" s="30"/>
      <c r="P94" s="30"/>
      <c r="Q94" s="30">
        <f t="shared" si="42"/>
        <v>0</v>
      </c>
      <c r="R94" s="31"/>
      <c r="S94" s="30">
        <f t="shared" si="43"/>
        <v>0</v>
      </c>
      <c r="T94" s="32"/>
      <c r="U94" s="37"/>
      <c r="V94" s="30"/>
      <c r="W94" s="32"/>
    </row>
    <row r="95" spans="1:23" s="36" customFormat="1" ht="30" customHeight="1" x14ac:dyDescent="0.25">
      <c r="A95" s="868" t="s">
        <v>186</v>
      </c>
      <c r="B95" s="28">
        <v>19</v>
      </c>
      <c r="C95" s="29"/>
      <c r="D95" s="30"/>
      <c r="E95" s="30"/>
      <c r="F95" s="30"/>
      <c r="G95" s="30"/>
      <c r="H95" s="30">
        <f t="shared" si="40"/>
        <v>0</v>
      </c>
      <c r="I95" s="31"/>
      <c r="J95" s="30">
        <f t="shared" si="41"/>
        <v>0</v>
      </c>
      <c r="K95" s="32"/>
      <c r="L95" s="29"/>
      <c r="M95" s="30"/>
      <c r="N95" s="30"/>
      <c r="O95" s="30"/>
      <c r="P95" s="30"/>
      <c r="Q95" s="30">
        <f t="shared" si="42"/>
        <v>0</v>
      </c>
      <c r="R95" s="31"/>
      <c r="S95" s="30">
        <f t="shared" si="43"/>
        <v>0</v>
      </c>
      <c r="T95" s="32"/>
      <c r="U95" s="37"/>
      <c r="V95" s="30"/>
      <c r="W95" s="32"/>
    </row>
    <row r="96" spans="1:23" s="36" customFormat="1" ht="30" customHeight="1" x14ac:dyDescent="0.25">
      <c r="A96" s="869"/>
      <c r="B96" s="28">
        <v>18</v>
      </c>
      <c r="C96" s="29"/>
      <c r="D96" s="30"/>
      <c r="E96" s="30"/>
      <c r="F96" s="30"/>
      <c r="G96" s="30"/>
      <c r="H96" s="30">
        <f t="shared" si="40"/>
        <v>0</v>
      </c>
      <c r="I96" s="31"/>
      <c r="J96" s="30">
        <f t="shared" si="41"/>
        <v>0</v>
      </c>
      <c r="K96" s="32"/>
      <c r="L96" s="29"/>
      <c r="M96" s="30"/>
      <c r="N96" s="30"/>
      <c r="O96" s="30"/>
      <c r="P96" s="30"/>
      <c r="Q96" s="30">
        <f t="shared" si="42"/>
        <v>0</v>
      </c>
      <c r="R96" s="31"/>
      <c r="S96" s="30">
        <f t="shared" si="43"/>
        <v>0</v>
      </c>
      <c r="T96" s="32"/>
      <c r="U96" s="37"/>
      <c r="V96" s="30"/>
      <c r="W96" s="32"/>
    </row>
    <row r="97" spans="1:23" s="36" customFormat="1" ht="30" customHeight="1" x14ac:dyDescent="0.25">
      <c r="A97" s="868" t="s">
        <v>187</v>
      </c>
      <c r="B97" s="28">
        <v>18</v>
      </c>
      <c r="C97" s="29"/>
      <c r="D97" s="30"/>
      <c r="E97" s="30"/>
      <c r="F97" s="30"/>
      <c r="G97" s="30"/>
      <c r="H97" s="30">
        <f>D97+E97+F97+G97</f>
        <v>0</v>
      </c>
      <c r="I97" s="31"/>
      <c r="J97" s="30">
        <f>C97-H97</f>
        <v>0</v>
      </c>
      <c r="K97" s="32"/>
      <c r="L97" s="29"/>
      <c r="M97" s="30"/>
      <c r="N97" s="30"/>
      <c r="O97" s="30"/>
      <c r="P97" s="30"/>
      <c r="Q97" s="30">
        <f>M97+N97+O97+P97</f>
        <v>0</v>
      </c>
      <c r="R97" s="31"/>
      <c r="S97" s="30">
        <f>L97-Q97</f>
        <v>0</v>
      </c>
      <c r="T97" s="32"/>
      <c r="U97" s="37"/>
      <c r="V97" s="30"/>
      <c r="W97" s="32"/>
    </row>
    <row r="98" spans="1:23" s="36" customFormat="1" ht="30" customHeight="1" x14ac:dyDescent="0.25">
      <c r="A98" s="869"/>
      <c r="B98" s="28">
        <v>17</v>
      </c>
      <c r="C98" s="29"/>
      <c r="D98" s="30"/>
      <c r="E98" s="30"/>
      <c r="F98" s="30"/>
      <c r="G98" s="30"/>
      <c r="H98" s="30">
        <f>D98+E98+F98+G98</f>
        <v>0</v>
      </c>
      <c r="I98" s="31"/>
      <c r="J98" s="30">
        <f>C98-H98</f>
        <v>0</v>
      </c>
      <c r="K98" s="32"/>
      <c r="L98" s="29"/>
      <c r="M98" s="30"/>
      <c r="N98" s="30"/>
      <c r="O98" s="30"/>
      <c r="P98" s="30"/>
      <c r="Q98" s="30">
        <f>M98+N98+O98+P98</f>
        <v>0</v>
      </c>
      <c r="R98" s="31"/>
      <c r="S98" s="30">
        <f>L98-Q98</f>
        <v>0</v>
      </c>
      <c r="T98" s="32"/>
      <c r="U98" s="37"/>
      <c r="V98" s="30"/>
      <c r="W98" s="32"/>
    </row>
    <row r="99" spans="1:23" s="43" customFormat="1" ht="30" customHeight="1" x14ac:dyDescent="0.25">
      <c r="A99" s="870" t="s">
        <v>188</v>
      </c>
      <c r="B99" s="871"/>
      <c r="C99" s="38">
        <f t="shared" ref="C99:W99" si="44">SUM(C91:C98)</f>
        <v>0</v>
      </c>
      <c r="D99" s="39">
        <f t="shared" si="44"/>
        <v>0</v>
      </c>
      <c r="E99" s="39">
        <f>SUM(E91:E98)</f>
        <v>0</v>
      </c>
      <c r="F99" s="39">
        <f>SUM(F91:F98)</f>
        <v>0</v>
      </c>
      <c r="G99" s="39">
        <f t="shared" si="44"/>
        <v>0</v>
      </c>
      <c r="H99" s="39">
        <f>SUM(H91:H98)</f>
        <v>0</v>
      </c>
      <c r="I99" s="40">
        <f>SUM(I91:I98)</f>
        <v>0</v>
      </c>
      <c r="J99" s="39">
        <f>SUM(J91:J98)</f>
        <v>0</v>
      </c>
      <c r="K99" s="41">
        <f>SUM(K91:K98)</f>
        <v>0</v>
      </c>
      <c r="L99" s="38">
        <f t="shared" si="44"/>
        <v>0</v>
      </c>
      <c r="M99" s="39">
        <f t="shared" si="44"/>
        <v>0</v>
      </c>
      <c r="N99" s="39">
        <f t="shared" si="44"/>
        <v>0</v>
      </c>
      <c r="O99" s="39">
        <f t="shared" si="44"/>
        <v>0</v>
      </c>
      <c r="P99" s="39">
        <f t="shared" si="44"/>
        <v>0</v>
      </c>
      <c r="Q99" s="39">
        <f t="shared" si="44"/>
        <v>0</v>
      </c>
      <c r="R99" s="40">
        <f t="shared" si="44"/>
        <v>0</v>
      </c>
      <c r="S99" s="39">
        <f>SUM(S91:S98)</f>
        <v>0</v>
      </c>
      <c r="T99" s="41">
        <f>SUM(T91:T98)</f>
        <v>0</v>
      </c>
      <c r="U99" s="42">
        <f t="shared" si="44"/>
        <v>0</v>
      </c>
      <c r="V99" s="39">
        <f t="shared" si="44"/>
        <v>0</v>
      </c>
      <c r="W99" s="41">
        <f t="shared" si="44"/>
        <v>0</v>
      </c>
    </row>
    <row r="100" spans="1:23" s="43" customFormat="1" ht="30" customHeight="1" x14ac:dyDescent="0.25">
      <c r="A100" s="878" t="s">
        <v>197</v>
      </c>
      <c r="B100" s="879"/>
      <c r="C100" s="44">
        <f>C19+C29+C39+C49+C59+C69+C79+C89+C99</f>
        <v>0</v>
      </c>
      <c r="D100" s="44">
        <f>D19+D29+D39+D49+D59+D69+D79+D89+D99</f>
        <v>0</v>
      </c>
      <c r="E100" s="44">
        <f t="shared" ref="E100:V100" si="45">E19+E29+E39+E49+E59+E69+E79+E89+E99</f>
        <v>0</v>
      </c>
      <c r="F100" s="44">
        <f t="shared" si="45"/>
        <v>0</v>
      </c>
      <c r="G100" s="44">
        <f t="shared" si="45"/>
        <v>0</v>
      </c>
      <c r="H100" s="44">
        <f t="shared" si="45"/>
        <v>0</v>
      </c>
      <c r="I100" s="42">
        <f t="shared" si="45"/>
        <v>0</v>
      </c>
      <c r="J100" s="44">
        <f t="shared" si="45"/>
        <v>0</v>
      </c>
      <c r="K100" s="42">
        <f t="shared" si="45"/>
        <v>0</v>
      </c>
      <c r="L100" s="44">
        <f t="shared" si="45"/>
        <v>0</v>
      </c>
      <c r="M100" s="44">
        <f t="shared" si="45"/>
        <v>0</v>
      </c>
      <c r="N100" s="44">
        <f t="shared" si="45"/>
        <v>0</v>
      </c>
      <c r="O100" s="44">
        <f t="shared" si="45"/>
        <v>0</v>
      </c>
      <c r="P100" s="44">
        <f t="shared" si="45"/>
        <v>0</v>
      </c>
      <c r="Q100" s="44">
        <f t="shared" si="45"/>
        <v>0</v>
      </c>
      <c r="R100" s="42">
        <f t="shared" si="45"/>
        <v>0</v>
      </c>
      <c r="S100" s="44">
        <f t="shared" si="45"/>
        <v>0</v>
      </c>
      <c r="T100" s="44">
        <f>T19+T29+T39+T49+T59+T69+T79+T89+T99</f>
        <v>0</v>
      </c>
      <c r="U100" s="42">
        <f t="shared" si="45"/>
        <v>0</v>
      </c>
      <c r="V100" s="44">
        <f t="shared" si="45"/>
        <v>0</v>
      </c>
      <c r="W100" s="45">
        <f>W19+W29+W39+W49+W59+W69+W79+W89+W99</f>
        <v>0</v>
      </c>
    </row>
    <row r="101" spans="1:23" s="36" customFormat="1" ht="15.75" x14ac:dyDescent="0.25">
      <c r="A101" s="46" t="s">
        <v>198</v>
      </c>
      <c r="U101" s="47"/>
    </row>
    <row r="102" spans="1:23" s="36" customFormat="1" ht="14.25" x14ac:dyDescent="0.25">
      <c r="U102" s="47"/>
    </row>
    <row r="103" spans="1:23" s="36" customFormat="1" ht="14.25" x14ac:dyDescent="0.25">
      <c r="U103" s="47"/>
    </row>
    <row r="104" spans="1:23" s="36" customFormat="1" ht="14.25" x14ac:dyDescent="0.25">
      <c r="U104" s="47"/>
    </row>
    <row r="105" spans="1:23" s="36" customFormat="1" ht="14.25" x14ac:dyDescent="0.25">
      <c r="U105" s="47"/>
    </row>
    <row r="106" spans="1:23" s="36" customFormat="1" ht="14.25" x14ac:dyDescent="0.25">
      <c r="U106" s="47"/>
    </row>
    <row r="107" spans="1:23" s="36" customFormat="1" ht="14.25" x14ac:dyDescent="0.25">
      <c r="U107" s="47"/>
    </row>
    <row r="108" spans="1:23" s="36" customFormat="1" ht="14.25" x14ac:dyDescent="0.25">
      <c r="U108" s="47"/>
    </row>
    <row r="109" spans="1:23" s="36" customFormat="1" ht="14.25" x14ac:dyDescent="0.25">
      <c r="U109" s="47"/>
    </row>
    <row r="110" spans="1:23" s="36" customFormat="1" ht="14.25" x14ac:dyDescent="0.25">
      <c r="U110" s="47"/>
    </row>
    <row r="111" spans="1:23" s="36" customFormat="1" ht="14.25" x14ac:dyDescent="0.25">
      <c r="U111" s="47"/>
    </row>
    <row r="112" spans="1:23" s="36" customFormat="1" ht="14.25" x14ac:dyDescent="0.25">
      <c r="U112" s="47"/>
    </row>
    <row r="113" spans="21:21" s="36" customFormat="1" ht="14.25" x14ac:dyDescent="0.25">
      <c r="U113" s="47"/>
    </row>
    <row r="114" spans="21:21" s="36" customFormat="1" ht="14.25" x14ac:dyDescent="0.25">
      <c r="U114" s="47"/>
    </row>
    <row r="115" spans="21:21" s="14" customFormat="1" x14ac:dyDescent="0.25">
      <c r="U115" s="48"/>
    </row>
    <row r="116" spans="21:21" s="14" customFormat="1" x14ac:dyDescent="0.25">
      <c r="U116" s="48"/>
    </row>
    <row r="117" spans="21:21" s="14" customFormat="1" x14ac:dyDescent="0.25">
      <c r="U117" s="48"/>
    </row>
    <row r="118" spans="21:21" s="14" customFormat="1" x14ac:dyDescent="0.25">
      <c r="U118" s="48"/>
    </row>
    <row r="119" spans="21:21" s="14" customFormat="1" x14ac:dyDescent="0.25">
      <c r="U119" s="48"/>
    </row>
    <row r="120" spans="21:21" s="14" customFormat="1" x14ac:dyDescent="0.25">
      <c r="U120" s="48"/>
    </row>
    <row r="121" spans="21:21" s="14" customFormat="1" x14ac:dyDescent="0.25">
      <c r="U121" s="48"/>
    </row>
    <row r="122" spans="21:21" s="14" customFormat="1" x14ac:dyDescent="0.25">
      <c r="U122" s="48"/>
    </row>
    <row r="123" spans="21:21" s="14" customFormat="1" x14ac:dyDescent="0.25">
      <c r="U123" s="48"/>
    </row>
    <row r="124" spans="21:21" s="14" customFormat="1" x14ac:dyDescent="0.25">
      <c r="U124" s="48"/>
    </row>
    <row r="125" spans="21:21" s="14" customFormat="1" x14ac:dyDescent="0.25">
      <c r="U125" s="48"/>
    </row>
  </sheetData>
  <mergeCells count="103">
    <mergeCell ref="A100:B100"/>
    <mergeCell ref="U90:W90"/>
    <mergeCell ref="A91:A92"/>
    <mergeCell ref="A93:A94"/>
    <mergeCell ref="A95:A96"/>
    <mergeCell ref="A97:A98"/>
    <mergeCell ref="A99:B99"/>
    <mergeCell ref="A83:A84"/>
    <mergeCell ref="A85:A86"/>
    <mergeCell ref="A87:A88"/>
    <mergeCell ref="A89:B89"/>
    <mergeCell ref="C90:K90"/>
    <mergeCell ref="L90:T90"/>
    <mergeCell ref="A77:A78"/>
    <mergeCell ref="A79:B79"/>
    <mergeCell ref="C80:K80"/>
    <mergeCell ref="L80:T80"/>
    <mergeCell ref="U80:W80"/>
    <mergeCell ref="A81:A82"/>
    <mergeCell ref="C70:K70"/>
    <mergeCell ref="L70:T70"/>
    <mergeCell ref="U70:W70"/>
    <mergeCell ref="A71:A72"/>
    <mergeCell ref="A73:A74"/>
    <mergeCell ref="A75:A76"/>
    <mergeCell ref="U60:W60"/>
    <mergeCell ref="A61:A62"/>
    <mergeCell ref="A63:A64"/>
    <mergeCell ref="A65:A66"/>
    <mergeCell ref="A67:A68"/>
    <mergeCell ref="A69:B69"/>
    <mergeCell ref="A53:A54"/>
    <mergeCell ref="A55:A56"/>
    <mergeCell ref="A57:A58"/>
    <mergeCell ref="A59:B59"/>
    <mergeCell ref="C60:K60"/>
    <mergeCell ref="L60:T60"/>
    <mergeCell ref="A47:A48"/>
    <mergeCell ref="A49:B49"/>
    <mergeCell ref="C50:K50"/>
    <mergeCell ref="L50:T50"/>
    <mergeCell ref="U50:W50"/>
    <mergeCell ref="A51:A52"/>
    <mergeCell ref="C40:K40"/>
    <mergeCell ref="L40:T40"/>
    <mergeCell ref="U40:W40"/>
    <mergeCell ref="A41:A42"/>
    <mergeCell ref="A43:A44"/>
    <mergeCell ref="A45:A46"/>
    <mergeCell ref="A33:A34"/>
    <mergeCell ref="A35:A36"/>
    <mergeCell ref="A37:A38"/>
    <mergeCell ref="A39:B39"/>
    <mergeCell ref="A23:A24"/>
    <mergeCell ref="A25:A26"/>
    <mergeCell ref="A27:A28"/>
    <mergeCell ref="A29:B29"/>
    <mergeCell ref="C30:K30"/>
    <mergeCell ref="A21:A22"/>
    <mergeCell ref="C10:K10"/>
    <mergeCell ref="L10:T10"/>
    <mergeCell ref="U10:W10"/>
    <mergeCell ref="A11:A12"/>
    <mergeCell ref="A13:A14"/>
    <mergeCell ref="A15:A16"/>
    <mergeCell ref="U30:W30"/>
    <mergeCell ref="A31:A32"/>
    <mergeCell ref="L30:T30"/>
    <mergeCell ref="S7:T7"/>
    <mergeCell ref="U7:U9"/>
    <mergeCell ref="Q8:Q9"/>
    <mergeCell ref="R8:R9"/>
    <mergeCell ref="S8:S9"/>
    <mergeCell ref="T8:T9"/>
    <mergeCell ref="A17:A18"/>
    <mergeCell ref="A19:B19"/>
    <mergeCell ref="C20:K20"/>
    <mergeCell ref="L20:T20"/>
    <mergeCell ref="U20:W20"/>
    <mergeCell ref="A1:W1"/>
    <mergeCell ref="A3:W3"/>
    <mergeCell ref="C4:W4"/>
    <mergeCell ref="A5:W5"/>
    <mergeCell ref="A6:A9"/>
    <mergeCell ref="B6:B9"/>
    <mergeCell ref="C6:K6"/>
    <mergeCell ref="L6:T6"/>
    <mergeCell ref="U6:W6"/>
    <mergeCell ref="C7:C9"/>
    <mergeCell ref="V7:V9"/>
    <mergeCell ref="W7:W9"/>
    <mergeCell ref="D8:E8"/>
    <mergeCell ref="F8:G8"/>
    <mergeCell ref="H8:H9"/>
    <mergeCell ref="I8:I9"/>
    <mergeCell ref="J8:J9"/>
    <mergeCell ref="K8:K9"/>
    <mergeCell ref="M8:N8"/>
    <mergeCell ref="O8:P8"/>
    <mergeCell ref="D7:I7"/>
    <mergeCell ref="J7:K7"/>
    <mergeCell ref="L7:L9"/>
    <mergeCell ref="M7:R7"/>
  </mergeCells>
  <printOptions horizontalCentered="1"/>
  <pageMargins left="0.5" right="0.25" top="0.25" bottom="0.25" header="0.5" footer="0.5"/>
  <pageSetup paperSize="9" scale="62" orientation="landscape" r:id="rId1"/>
  <headerFooter alignWithMargins="0"/>
  <rowBreaks count="4" manualBreakCount="4">
    <brk id="29" max="22" man="1"/>
    <brk id="49" max="22" man="1"/>
    <brk id="69" max="22" man="1"/>
    <brk id="89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L67"/>
  <sheetViews>
    <sheetView view="pageBreakPreview" zoomScale="60" zoomScaleNormal="100" workbookViewId="0">
      <selection sqref="A1:L1"/>
    </sheetView>
  </sheetViews>
  <sheetFormatPr defaultColWidth="12.5703125" defaultRowHeight="21.75" customHeight="1" x14ac:dyDescent="0.25"/>
  <cols>
    <col min="1" max="1" width="40.140625" style="14" customWidth="1"/>
    <col min="2" max="4" width="7.7109375" style="14" customWidth="1"/>
    <col min="5" max="5" width="10.7109375" style="14" customWidth="1"/>
    <col min="6" max="8" width="7.7109375" style="14" customWidth="1"/>
    <col min="9" max="9" width="10.7109375" style="14" customWidth="1"/>
    <col min="10" max="12" width="10.5703125" style="14" customWidth="1"/>
    <col min="13" max="256" width="12.5703125" style="50"/>
    <col min="257" max="257" width="40.140625" style="50" customWidth="1"/>
    <col min="258" max="260" width="7.7109375" style="50" customWidth="1"/>
    <col min="261" max="261" width="10.7109375" style="50" customWidth="1"/>
    <col min="262" max="264" width="7.7109375" style="50" customWidth="1"/>
    <col min="265" max="265" width="10.7109375" style="50" customWidth="1"/>
    <col min="266" max="268" width="10.5703125" style="50" customWidth="1"/>
    <col min="269" max="512" width="12.5703125" style="50"/>
    <col min="513" max="513" width="40.140625" style="50" customWidth="1"/>
    <col min="514" max="516" width="7.7109375" style="50" customWidth="1"/>
    <col min="517" max="517" width="10.7109375" style="50" customWidth="1"/>
    <col min="518" max="520" width="7.7109375" style="50" customWidth="1"/>
    <col min="521" max="521" width="10.7109375" style="50" customWidth="1"/>
    <col min="522" max="524" width="10.5703125" style="50" customWidth="1"/>
    <col min="525" max="768" width="12.5703125" style="50"/>
    <col min="769" max="769" width="40.140625" style="50" customWidth="1"/>
    <col min="770" max="772" width="7.7109375" style="50" customWidth="1"/>
    <col min="773" max="773" width="10.7109375" style="50" customWidth="1"/>
    <col min="774" max="776" width="7.7109375" style="50" customWidth="1"/>
    <col min="777" max="777" width="10.7109375" style="50" customWidth="1"/>
    <col min="778" max="780" width="10.5703125" style="50" customWidth="1"/>
    <col min="781" max="1024" width="12.5703125" style="50"/>
    <col min="1025" max="1025" width="40.140625" style="50" customWidth="1"/>
    <col min="1026" max="1028" width="7.7109375" style="50" customWidth="1"/>
    <col min="1029" max="1029" width="10.7109375" style="50" customWidth="1"/>
    <col min="1030" max="1032" width="7.7109375" style="50" customWidth="1"/>
    <col min="1033" max="1033" width="10.7109375" style="50" customWidth="1"/>
    <col min="1034" max="1036" width="10.5703125" style="50" customWidth="1"/>
    <col min="1037" max="1280" width="12.5703125" style="50"/>
    <col min="1281" max="1281" width="40.140625" style="50" customWidth="1"/>
    <col min="1282" max="1284" width="7.7109375" style="50" customWidth="1"/>
    <col min="1285" max="1285" width="10.7109375" style="50" customWidth="1"/>
    <col min="1286" max="1288" width="7.7109375" style="50" customWidth="1"/>
    <col min="1289" max="1289" width="10.7109375" style="50" customWidth="1"/>
    <col min="1290" max="1292" width="10.5703125" style="50" customWidth="1"/>
    <col min="1293" max="1536" width="12.5703125" style="50"/>
    <col min="1537" max="1537" width="40.140625" style="50" customWidth="1"/>
    <col min="1538" max="1540" width="7.7109375" style="50" customWidth="1"/>
    <col min="1541" max="1541" width="10.7109375" style="50" customWidth="1"/>
    <col min="1542" max="1544" width="7.7109375" style="50" customWidth="1"/>
    <col min="1545" max="1545" width="10.7109375" style="50" customWidth="1"/>
    <col min="1546" max="1548" width="10.5703125" style="50" customWidth="1"/>
    <col min="1549" max="1792" width="12.5703125" style="50"/>
    <col min="1793" max="1793" width="40.140625" style="50" customWidth="1"/>
    <col min="1794" max="1796" width="7.7109375" style="50" customWidth="1"/>
    <col min="1797" max="1797" width="10.7109375" style="50" customWidth="1"/>
    <col min="1798" max="1800" width="7.7109375" style="50" customWidth="1"/>
    <col min="1801" max="1801" width="10.7109375" style="50" customWidth="1"/>
    <col min="1802" max="1804" width="10.5703125" style="50" customWidth="1"/>
    <col min="1805" max="2048" width="12.5703125" style="50"/>
    <col min="2049" max="2049" width="40.140625" style="50" customWidth="1"/>
    <col min="2050" max="2052" width="7.7109375" style="50" customWidth="1"/>
    <col min="2053" max="2053" width="10.7109375" style="50" customWidth="1"/>
    <col min="2054" max="2056" width="7.7109375" style="50" customWidth="1"/>
    <col min="2057" max="2057" width="10.7109375" style="50" customWidth="1"/>
    <col min="2058" max="2060" width="10.5703125" style="50" customWidth="1"/>
    <col min="2061" max="2304" width="12.5703125" style="50"/>
    <col min="2305" max="2305" width="40.140625" style="50" customWidth="1"/>
    <col min="2306" max="2308" width="7.7109375" style="50" customWidth="1"/>
    <col min="2309" max="2309" width="10.7109375" style="50" customWidth="1"/>
    <col min="2310" max="2312" width="7.7109375" style="50" customWidth="1"/>
    <col min="2313" max="2313" width="10.7109375" style="50" customWidth="1"/>
    <col min="2314" max="2316" width="10.5703125" style="50" customWidth="1"/>
    <col min="2317" max="2560" width="12.5703125" style="50"/>
    <col min="2561" max="2561" width="40.140625" style="50" customWidth="1"/>
    <col min="2562" max="2564" width="7.7109375" style="50" customWidth="1"/>
    <col min="2565" max="2565" width="10.7109375" style="50" customWidth="1"/>
    <col min="2566" max="2568" width="7.7109375" style="50" customWidth="1"/>
    <col min="2569" max="2569" width="10.7109375" style="50" customWidth="1"/>
    <col min="2570" max="2572" width="10.5703125" style="50" customWidth="1"/>
    <col min="2573" max="2816" width="12.5703125" style="50"/>
    <col min="2817" max="2817" width="40.140625" style="50" customWidth="1"/>
    <col min="2818" max="2820" width="7.7109375" style="50" customWidth="1"/>
    <col min="2821" max="2821" width="10.7109375" style="50" customWidth="1"/>
    <col min="2822" max="2824" width="7.7109375" style="50" customWidth="1"/>
    <col min="2825" max="2825" width="10.7109375" style="50" customWidth="1"/>
    <col min="2826" max="2828" width="10.5703125" style="50" customWidth="1"/>
    <col min="2829" max="3072" width="12.5703125" style="50"/>
    <col min="3073" max="3073" width="40.140625" style="50" customWidth="1"/>
    <col min="3074" max="3076" width="7.7109375" style="50" customWidth="1"/>
    <col min="3077" max="3077" width="10.7109375" style="50" customWidth="1"/>
    <col min="3078" max="3080" width="7.7109375" style="50" customWidth="1"/>
    <col min="3081" max="3081" width="10.7109375" style="50" customWidth="1"/>
    <col min="3082" max="3084" width="10.5703125" style="50" customWidth="1"/>
    <col min="3085" max="3328" width="12.5703125" style="50"/>
    <col min="3329" max="3329" width="40.140625" style="50" customWidth="1"/>
    <col min="3330" max="3332" width="7.7109375" style="50" customWidth="1"/>
    <col min="3333" max="3333" width="10.7109375" style="50" customWidth="1"/>
    <col min="3334" max="3336" width="7.7109375" style="50" customWidth="1"/>
    <col min="3337" max="3337" width="10.7109375" style="50" customWidth="1"/>
    <col min="3338" max="3340" width="10.5703125" style="50" customWidth="1"/>
    <col min="3341" max="3584" width="12.5703125" style="50"/>
    <col min="3585" max="3585" width="40.140625" style="50" customWidth="1"/>
    <col min="3586" max="3588" width="7.7109375" style="50" customWidth="1"/>
    <col min="3589" max="3589" width="10.7109375" style="50" customWidth="1"/>
    <col min="3590" max="3592" width="7.7109375" style="50" customWidth="1"/>
    <col min="3593" max="3593" width="10.7109375" style="50" customWidth="1"/>
    <col min="3594" max="3596" width="10.5703125" style="50" customWidth="1"/>
    <col min="3597" max="3840" width="12.5703125" style="50"/>
    <col min="3841" max="3841" width="40.140625" style="50" customWidth="1"/>
    <col min="3842" max="3844" width="7.7109375" style="50" customWidth="1"/>
    <col min="3845" max="3845" width="10.7109375" style="50" customWidth="1"/>
    <col min="3846" max="3848" width="7.7109375" style="50" customWidth="1"/>
    <col min="3849" max="3849" width="10.7109375" style="50" customWidth="1"/>
    <col min="3850" max="3852" width="10.5703125" style="50" customWidth="1"/>
    <col min="3853" max="4096" width="12.5703125" style="50"/>
    <col min="4097" max="4097" width="40.140625" style="50" customWidth="1"/>
    <col min="4098" max="4100" width="7.7109375" style="50" customWidth="1"/>
    <col min="4101" max="4101" width="10.7109375" style="50" customWidth="1"/>
    <col min="4102" max="4104" width="7.7109375" style="50" customWidth="1"/>
    <col min="4105" max="4105" width="10.7109375" style="50" customWidth="1"/>
    <col min="4106" max="4108" width="10.5703125" style="50" customWidth="1"/>
    <col min="4109" max="4352" width="12.5703125" style="50"/>
    <col min="4353" max="4353" width="40.140625" style="50" customWidth="1"/>
    <col min="4354" max="4356" width="7.7109375" style="50" customWidth="1"/>
    <col min="4357" max="4357" width="10.7109375" style="50" customWidth="1"/>
    <col min="4358" max="4360" width="7.7109375" style="50" customWidth="1"/>
    <col min="4361" max="4361" width="10.7109375" style="50" customWidth="1"/>
    <col min="4362" max="4364" width="10.5703125" style="50" customWidth="1"/>
    <col min="4365" max="4608" width="12.5703125" style="50"/>
    <col min="4609" max="4609" width="40.140625" style="50" customWidth="1"/>
    <col min="4610" max="4612" width="7.7109375" style="50" customWidth="1"/>
    <col min="4613" max="4613" width="10.7109375" style="50" customWidth="1"/>
    <col min="4614" max="4616" width="7.7109375" style="50" customWidth="1"/>
    <col min="4617" max="4617" width="10.7109375" style="50" customWidth="1"/>
    <col min="4618" max="4620" width="10.5703125" style="50" customWidth="1"/>
    <col min="4621" max="4864" width="12.5703125" style="50"/>
    <col min="4865" max="4865" width="40.140625" style="50" customWidth="1"/>
    <col min="4866" max="4868" width="7.7109375" style="50" customWidth="1"/>
    <col min="4869" max="4869" width="10.7109375" style="50" customWidth="1"/>
    <col min="4870" max="4872" width="7.7109375" style="50" customWidth="1"/>
    <col min="4873" max="4873" width="10.7109375" style="50" customWidth="1"/>
    <col min="4874" max="4876" width="10.5703125" style="50" customWidth="1"/>
    <col min="4877" max="5120" width="12.5703125" style="50"/>
    <col min="5121" max="5121" width="40.140625" style="50" customWidth="1"/>
    <col min="5122" max="5124" width="7.7109375" style="50" customWidth="1"/>
    <col min="5125" max="5125" width="10.7109375" style="50" customWidth="1"/>
    <col min="5126" max="5128" width="7.7109375" style="50" customWidth="1"/>
    <col min="5129" max="5129" width="10.7109375" style="50" customWidth="1"/>
    <col min="5130" max="5132" width="10.5703125" style="50" customWidth="1"/>
    <col min="5133" max="5376" width="12.5703125" style="50"/>
    <col min="5377" max="5377" width="40.140625" style="50" customWidth="1"/>
    <col min="5378" max="5380" width="7.7109375" style="50" customWidth="1"/>
    <col min="5381" max="5381" width="10.7109375" style="50" customWidth="1"/>
    <col min="5382" max="5384" width="7.7109375" style="50" customWidth="1"/>
    <col min="5385" max="5385" width="10.7109375" style="50" customWidth="1"/>
    <col min="5386" max="5388" width="10.5703125" style="50" customWidth="1"/>
    <col min="5389" max="5632" width="12.5703125" style="50"/>
    <col min="5633" max="5633" width="40.140625" style="50" customWidth="1"/>
    <col min="5634" max="5636" width="7.7109375" style="50" customWidth="1"/>
    <col min="5637" max="5637" width="10.7109375" style="50" customWidth="1"/>
    <col min="5638" max="5640" width="7.7109375" style="50" customWidth="1"/>
    <col min="5641" max="5641" width="10.7109375" style="50" customWidth="1"/>
    <col min="5642" max="5644" width="10.5703125" style="50" customWidth="1"/>
    <col min="5645" max="5888" width="12.5703125" style="50"/>
    <col min="5889" max="5889" width="40.140625" style="50" customWidth="1"/>
    <col min="5890" max="5892" width="7.7109375" style="50" customWidth="1"/>
    <col min="5893" max="5893" width="10.7109375" style="50" customWidth="1"/>
    <col min="5894" max="5896" width="7.7109375" style="50" customWidth="1"/>
    <col min="5897" max="5897" width="10.7109375" style="50" customWidth="1"/>
    <col min="5898" max="5900" width="10.5703125" style="50" customWidth="1"/>
    <col min="5901" max="6144" width="12.5703125" style="50"/>
    <col min="6145" max="6145" width="40.140625" style="50" customWidth="1"/>
    <col min="6146" max="6148" width="7.7109375" style="50" customWidth="1"/>
    <col min="6149" max="6149" width="10.7109375" style="50" customWidth="1"/>
    <col min="6150" max="6152" width="7.7109375" style="50" customWidth="1"/>
    <col min="6153" max="6153" width="10.7109375" style="50" customWidth="1"/>
    <col min="6154" max="6156" width="10.5703125" style="50" customWidth="1"/>
    <col min="6157" max="6400" width="12.5703125" style="50"/>
    <col min="6401" max="6401" width="40.140625" style="50" customWidth="1"/>
    <col min="6402" max="6404" width="7.7109375" style="50" customWidth="1"/>
    <col min="6405" max="6405" width="10.7109375" style="50" customWidth="1"/>
    <col min="6406" max="6408" width="7.7109375" style="50" customWidth="1"/>
    <col min="6409" max="6409" width="10.7109375" style="50" customWidth="1"/>
    <col min="6410" max="6412" width="10.5703125" style="50" customWidth="1"/>
    <col min="6413" max="6656" width="12.5703125" style="50"/>
    <col min="6657" max="6657" width="40.140625" style="50" customWidth="1"/>
    <col min="6658" max="6660" width="7.7109375" style="50" customWidth="1"/>
    <col min="6661" max="6661" width="10.7109375" style="50" customWidth="1"/>
    <col min="6662" max="6664" width="7.7109375" style="50" customWidth="1"/>
    <col min="6665" max="6665" width="10.7109375" style="50" customWidth="1"/>
    <col min="6666" max="6668" width="10.5703125" style="50" customWidth="1"/>
    <col min="6669" max="6912" width="12.5703125" style="50"/>
    <col min="6913" max="6913" width="40.140625" style="50" customWidth="1"/>
    <col min="6914" max="6916" width="7.7109375" style="50" customWidth="1"/>
    <col min="6917" max="6917" width="10.7109375" style="50" customWidth="1"/>
    <col min="6918" max="6920" width="7.7109375" style="50" customWidth="1"/>
    <col min="6921" max="6921" width="10.7109375" style="50" customWidth="1"/>
    <col min="6922" max="6924" width="10.5703125" style="50" customWidth="1"/>
    <col min="6925" max="7168" width="12.5703125" style="50"/>
    <col min="7169" max="7169" width="40.140625" style="50" customWidth="1"/>
    <col min="7170" max="7172" width="7.7109375" style="50" customWidth="1"/>
    <col min="7173" max="7173" width="10.7109375" style="50" customWidth="1"/>
    <col min="7174" max="7176" width="7.7109375" style="50" customWidth="1"/>
    <col min="7177" max="7177" width="10.7109375" style="50" customWidth="1"/>
    <col min="7178" max="7180" width="10.5703125" style="50" customWidth="1"/>
    <col min="7181" max="7424" width="12.5703125" style="50"/>
    <col min="7425" max="7425" width="40.140625" style="50" customWidth="1"/>
    <col min="7426" max="7428" width="7.7109375" style="50" customWidth="1"/>
    <col min="7429" max="7429" width="10.7109375" style="50" customWidth="1"/>
    <col min="7430" max="7432" width="7.7109375" style="50" customWidth="1"/>
    <col min="7433" max="7433" width="10.7109375" style="50" customWidth="1"/>
    <col min="7434" max="7436" width="10.5703125" style="50" customWidth="1"/>
    <col min="7437" max="7680" width="12.5703125" style="50"/>
    <col min="7681" max="7681" width="40.140625" style="50" customWidth="1"/>
    <col min="7682" max="7684" width="7.7109375" style="50" customWidth="1"/>
    <col min="7685" max="7685" width="10.7109375" style="50" customWidth="1"/>
    <col min="7686" max="7688" width="7.7109375" style="50" customWidth="1"/>
    <col min="7689" max="7689" width="10.7109375" style="50" customWidth="1"/>
    <col min="7690" max="7692" width="10.5703125" style="50" customWidth="1"/>
    <col min="7693" max="7936" width="12.5703125" style="50"/>
    <col min="7937" max="7937" width="40.140625" style="50" customWidth="1"/>
    <col min="7938" max="7940" width="7.7109375" style="50" customWidth="1"/>
    <col min="7941" max="7941" width="10.7109375" style="50" customWidth="1"/>
    <col min="7942" max="7944" width="7.7109375" style="50" customWidth="1"/>
    <col min="7945" max="7945" width="10.7109375" style="50" customWidth="1"/>
    <col min="7946" max="7948" width="10.5703125" style="50" customWidth="1"/>
    <col min="7949" max="8192" width="12.5703125" style="50"/>
    <col min="8193" max="8193" width="40.140625" style="50" customWidth="1"/>
    <col min="8194" max="8196" width="7.7109375" style="50" customWidth="1"/>
    <col min="8197" max="8197" width="10.7109375" style="50" customWidth="1"/>
    <col min="8198" max="8200" width="7.7109375" style="50" customWidth="1"/>
    <col min="8201" max="8201" width="10.7109375" style="50" customWidth="1"/>
    <col min="8202" max="8204" width="10.5703125" style="50" customWidth="1"/>
    <col min="8205" max="8448" width="12.5703125" style="50"/>
    <col min="8449" max="8449" width="40.140625" style="50" customWidth="1"/>
    <col min="8450" max="8452" width="7.7109375" style="50" customWidth="1"/>
    <col min="8453" max="8453" width="10.7109375" style="50" customWidth="1"/>
    <col min="8454" max="8456" width="7.7109375" style="50" customWidth="1"/>
    <col min="8457" max="8457" width="10.7109375" style="50" customWidth="1"/>
    <col min="8458" max="8460" width="10.5703125" style="50" customWidth="1"/>
    <col min="8461" max="8704" width="12.5703125" style="50"/>
    <col min="8705" max="8705" width="40.140625" style="50" customWidth="1"/>
    <col min="8706" max="8708" width="7.7109375" style="50" customWidth="1"/>
    <col min="8709" max="8709" width="10.7109375" style="50" customWidth="1"/>
    <col min="8710" max="8712" width="7.7109375" style="50" customWidth="1"/>
    <col min="8713" max="8713" width="10.7109375" style="50" customWidth="1"/>
    <col min="8714" max="8716" width="10.5703125" style="50" customWidth="1"/>
    <col min="8717" max="8960" width="12.5703125" style="50"/>
    <col min="8961" max="8961" width="40.140625" style="50" customWidth="1"/>
    <col min="8962" max="8964" width="7.7109375" style="50" customWidth="1"/>
    <col min="8965" max="8965" width="10.7109375" style="50" customWidth="1"/>
    <col min="8966" max="8968" width="7.7109375" style="50" customWidth="1"/>
    <col min="8969" max="8969" width="10.7109375" style="50" customWidth="1"/>
    <col min="8970" max="8972" width="10.5703125" style="50" customWidth="1"/>
    <col min="8973" max="9216" width="12.5703125" style="50"/>
    <col min="9217" max="9217" width="40.140625" style="50" customWidth="1"/>
    <col min="9218" max="9220" width="7.7109375" style="50" customWidth="1"/>
    <col min="9221" max="9221" width="10.7109375" style="50" customWidth="1"/>
    <col min="9222" max="9224" width="7.7109375" style="50" customWidth="1"/>
    <col min="9225" max="9225" width="10.7109375" style="50" customWidth="1"/>
    <col min="9226" max="9228" width="10.5703125" style="50" customWidth="1"/>
    <col min="9229" max="9472" width="12.5703125" style="50"/>
    <col min="9473" max="9473" width="40.140625" style="50" customWidth="1"/>
    <col min="9474" max="9476" width="7.7109375" style="50" customWidth="1"/>
    <col min="9477" max="9477" width="10.7109375" style="50" customWidth="1"/>
    <col min="9478" max="9480" width="7.7109375" style="50" customWidth="1"/>
    <col min="9481" max="9481" width="10.7109375" style="50" customWidth="1"/>
    <col min="9482" max="9484" width="10.5703125" style="50" customWidth="1"/>
    <col min="9485" max="9728" width="12.5703125" style="50"/>
    <col min="9729" max="9729" width="40.140625" style="50" customWidth="1"/>
    <col min="9730" max="9732" width="7.7109375" style="50" customWidth="1"/>
    <col min="9733" max="9733" width="10.7109375" style="50" customWidth="1"/>
    <col min="9734" max="9736" width="7.7109375" style="50" customWidth="1"/>
    <col min="9737" max="9737" width="10.7109375" style="50" customWidth="1"/>
    <col min="9738" max="9740" width="10.5703125" style="50" customWidth="1"/>
    <col min="9741" max="9984" width="12.5703125" style="50"/>
    <col min="9985" max="9985" width="40.140625" style="50" customWidth="1"/>
    <col min="9986" max="9988" width="7.7109375" style="50" customWidth="1"/>
    <col min="9989" max="9989" width="10.7109375" style="50" customWidth="1"/>
    <col min="9990" max="9992" width="7.7109375" style="50" customWidth="1"/>
    <col min="9993" max="9993" width="10.7109375" style="50" customWidth="1"/>
    <col min="9994" max="9996" width="10.5703125" style="50" customWidth="1"/>
    <col min="9997" max="10240" width="12.5703125" style="50"/>
    <col min="10241" max="10241" width="40.140625" style="50" customWidth="1"/>
    <col min="10242" max="10244" width="7.7109375" style="50" customWidth="1"/>
    <col min="10245" max="10245" width="10.7109375" style="50" customWidth="1"/>
    <col min="10246" max="10248" width="7.7109375" style="50" customWidth="1"/>
    <col min="10249" max="10249" width="10.7109375" style="50" customWidth="1"/>
    <col min="10250" max="10252" width="10.5703125" style="50" customWidth="1"/>
    <col min="10253" max="10496" width="12.5703125" style="50"/>
    <col min="10497" max="10497" width="40.140625" style="50" customWidth="1"/>
    <col min="10498" max="10500" width="7.7109375" style="50" customWidth="1"/>
    <col min="10501" max="10501" width="10.7109375" style="50" customWidth="1"/>
    <col min="10502" max="10504" width="7.7109375" style="50" customWidth="1"/>
    <col min="10505" max="10505" width="10.7109375" style="50" customWidth="1"/>
    <col min="10506" max="10508" width="10.5703125" style="50" customWidth="1"/>
    <col min="10509" max="10752" width="12.5703125" style="50"/>
    <col min="10753" max="10753" width="40.140625" style="50" customWidth="1"/>
    <col min="10754" max="10756" width="7.7109375" style="50" customWidth="1"/>
    <col min="10757" max="10757" width="10.7109375" style="50" customWidth="1"/>
    <col min="10758" max="10760" width="7.7109375" style="50" customWidth="1"/>
    <col min="10761" max="10761" width="10.7109375" style="50" customWidth="1"/>
    <col min="10762" max="10764" width="10.5703125" style="50" customWidth="1"/>
    <col min="10765" max="11008" width="12.5703125" style="50"/>
    <col min="11009" max="11009" width="40.140625" style="50" customWidth="1"/>
    <col min="11010" max="11012" width="7.7109375" style="50" customWidth="1"/>
    <col min="11013" max="11013" width="10.7109375" style="50" customWidth="1"/>
    <col min="11014" max="11016" width="7.7109375" style="50" customWidth="1"/>
    <col min="11017" max="11017" width="10.7109375" style="50" customWidth="1"/>
    <col min="11018" max="11020" width="10.5703125" style="50" customWidth="1"/>
    <col min="11021" max="11264" width="12.5703125" style="50"/>
    <col min="11265" max="11265" width="40.140625" style="50" customWidth="1"/>
    <col min="11266" max="11268" width="7.7109375" style="50" customWidth="1"/>
    <col min="11269" max="11269" width="10.7109375" style="50" customWidth="1"/>
    <col min="11270" max="11272" width="7.7109375" style="50" customWidth="1"/>
    <col min="11273" max="11273" width="10.7109375" style="50" customWidth="1"/>
    <col min="11274" max="11276" width="10.5703125" style="50" customWidth="1"/>
    <col min="11277" max="11520" width="12.5703125" style="50"/>
    <col min="11521" max="11521" width="40.140625" style="50" customWidth="1"/>
    <col min="11522" max="11524" width="7.7109375" style="50" customWidth="1"/>
    <col min="11525" max="11525" width="10.7109375" style="50" customWidth="1"/>
    <col min="11526" max="11528" width="7.7109375" style="50" customWidth="1"/>
    <col min="11529" max="11529" width="10.7109375" style="50" customWidth="1"/>
    <col min="11530" max="11532" width="10.5703125" style="50" customWidth="1"/>
    <col min="11533" max="11776" width="12.5703125" style="50"/>
    <col min="11777" max="11777" width="40.140625" style="50" customWidth="1"/>
    <col min="11778" max="11780" width="7.7109375" style="50" customWidth="1"/>
    <col min="11781" max="11781" width="10.7109375" style="50" customWidth="1"/>
    <col min="11782" max="11784" width="7.7109375" style="50" customWidth="1"/>
    <col min="11785" max="11785" width="10.7109375" style="50" customWidth="1"/>
    <col min="11786" max="11788" width="10.5703125" style="50" customWidth="1"/>
    <col min="11789" max="12032" width="12.5703125" style="50"/>
    <col min="12033" max="12033" width="40.140625" style="50" customWidth="1"/>
    <col min="12034" max="12036" width="7.7109375" style="50" customWidth="1"/>
    <col min="12037" max="12037" width="10.7109375" style="50" customWidth="1"/>
    <col min="12038" max="12040" width="7.7109375" style="50" customWidth="1"/>
    <col min="12041" max="12041" width="10.7109375" style="50" customWidth="1"/>
    <col min="12042" max="12044" width="10.5703125" style="50" customWidth="1"/>
    <col min="12045" max="12288" width="12.5703125" style="50"/>
    <col min="12289" max="12289" width="40.140625" style="50" customWidth="1"/>
    <col min="12290" max="12292" width="7.7109375" style="50" customWidth="1"/>
    <col min="12293" max="12293" width="10.7109375" style="50" customWidth="1"/>
    <col min="12294" max="12296" width="7.7109375" style="50" customWidth="1"/>
    <col min="12297" max="12297" width="10.7109375" style="50" customWidth="1"/>
    <col min="12298" max="12300" width="10.5703125" style="50" customWidth="1"/>
    <col min="12301" max="12544" width="12.5703125" style="50"/>
    <col min="12545" max="12545" width="40.140625" style="50" customWidth="1"/>
    <col min="12546" max="12548" width="7.7109375" style="50" customWidth="1"/>
    <col min="12549" max="12549" width="10.7109375" style="50" customWidth="1"/>
    <col min="12550" max="12552" width="7.7109375" style="50" customWidth="1"/>
    <col min="12553" max="12553" width="10.7109375" style="50" customWidth="1"/>
    <col min="12554" max="12556" width="10.5703125" style="50" customWidth="1"/>
    <col min="12557" max="12800" width="12.5703125" style="50"/>
    <col min="12801" max="12801" width="40.140625" style="50" customWidth="1"/>
    <col min="12802" max="12804" width="7.7109375" style="50" customWidth="1"/>
    <col min="12805" max="12805" width="10.7109375" style="50" customWidth="1"/>
    <col min="12806" max="12808" width="7.7109375" style="50" customWidth="1"/>
    <col min="12809" max="12809" width="10.7109375" style="50" customWidth="1"/>
    <col min="12810" max="12812" width="10.5703125" style="50" customWidth="1"/>
    <col min="12813" max="13056" width="12.5703125" style="50"/>
    <col min="13057" max="13057" width="40.140625" style="50" customWidth="1"/>
    <col min="13058" max="13060" width="7.7109375" style="50" customWidth="1"/>
    <col min="13061" max="13061" width="10.7109375" style="50" customWidth="1"/>
    <col min="13062" max="13064" width="7.7109375" style="50" customWidth="1"/>
    <col min="13065" max="13065" width="10.7109375" style="50" customWidth="1"/>
    <col min="13066" max="13068" width="10.5703125" style="50" customWidth="1"/>
    <col min="13069" max="13312" width="12.5703125" style="50"/>
    <col min="13313" max="13313" width="40.140625" style="50" customWidth="1"/>
    <col min="13314" max="13316" width="7.7109375" style="50" customWidth="1"/>
    <col min="13317" max="13317" width="10.7109375" style="50" customWidth="1"/>
    <col min="13318" max="13320" width="7.7109375" style="50" customWidth="1"/>
    <col min="13321" max="13321" width="10.7109375" style="50" customWidth="1"/>
    <col min="13322" max="13324" width="10.5703125" style="50" customWidth="1"/>
    <col min="13325" max="13568" width="12.5703125" style="50"/>
    <col min="13569" max="13569" width="40.140625" style="50" customWidth="1"/>
    <col min="13570" max="13572" width="7.7109375" style="50" customWidth="1"/>
    <col min="13573" max="13573" width="10.7109375" style="50" customWidth="1"/>
    <col min="13574" max="13576" width="7.7109375" style="50" customWidth="1"/>
    <col min="13577" max="13577" width="10.7109375" style="50" customWidth="1"/>
    <col min="13578" max="13580" width="10.5703125" style="50" customWidth="1"/>
    <col min="13581" max="13824" width="12.5703125" style="50"/>
    <col min="13825" max="13825" width="40.140625" style="50" customWidth="1"/>
    <col min="13826" max="13828" width="7.7109375" style="50" customWidth="1"/>
    <col min="13829" max="13829" width="10.7109375" style="50" customWidth="1"/>
    <col min="13830" max="13832" width="7.7109375" style="50" customWidth="1"/>
    <col min="13833" max="13833" width="10.7109375" style="50" customWidth="1"/>
    <col min="13834" max="13836" width="10.5703125" style="50" customWidth="1"/>
    <col min="13837" max="14080" width="12.5703125" style="50"/>
    <col min="14081" max="14081" width="40.140625" style="50" customWidth="1"/>
    <col min="14082" max="14084" width="7.7109375" style="50" customWidth="1"/>
    <col min="14085" max="14085" width="10.7109375" style="50" customWidth="1"/>
    <col min="14086" max="14088" width="7.7109375" style="50" customWidth="1"/>
    <col min="14089" max="14089" width="10.7109375" style="50" customWidth="1"/>
    <col min="14090" max="14092" width="10.5703125" style="50" customWidth="1"/>
    <col min="14093" max="14336" width="12.5703125" style="50"/>
    <col min="14337" max="14337" width="40.140625" style="50" customWidth="1"/>
    <col min="14338" max="14340" width="7.7109375" style="50" customWidth="1"/>
    <col min="14341" max="14341" width="10.7109375" style="50" customWidth="1"/>
    <col min="14342" max="14344" width="7.7109375" style="50" customWidth="1"/>
    <col min="14345" max="14345" width="10.7109375" style="50" customWidth="1"/>
    <col min="14346" max="14348" width="10.5703125" style="50" customWidth="1"/>
    <col min="14349" max="14592" width="12.5703125" style="50"/>
    <col min="14593" max="14593" width="40.140625" style="50" customWidth="1"/>
    <col min="14594" max="14596" width="7.7109375" style="50" customWidth="1"/>
    <col min="14597" max="14597" width="10.7109375" style="50" customWidth="1"/>
    <col min="14598" max="14600" width="7.7109375" style="50" customWidth="1"/>
    <col min="14601" max="14601" width="10.7109375" style="50" customWidth="1"/>
    <col min="14602" max="14604" width="10.5703125" style="50" customWidth="1"/>
    <col min="14605" max="14848" width="12.5703125" style="50"/>
    <col min="14849" max="14849" width="40.140625" style="50" customWidth="1"/>
    <col min="14850" max="14852" width="7.7109375" style="50" customWidth="1"/>
    <col min="14853" max="14853" width="10.7109375" style="50" customWidth="1"/>
    <col min="14854" max="14856" width="7.7109375" style="50" customWidth="1"/>
    <col min="14857" max="14857" width="10.7109375" style="50" customWidth="1"/>
    <col min="14858" max="14860" width="10.5703125" style="50" customWidth="1"/>
    <col min="14861" max="15104" width="12.5703125" style="50"/>
    <col min="15105" max="15105" width="40.140625" style="50" customWidth="1"/>
    <col min="15106" max="15108" width="7.7109375" style="50" customWidth="1"/>
    <col min="15109" max="15109" width="10.7109375" style="50" customWidth="1"/>
    <col min="15110" max="15112" width="7.7109375" style="50" customWidth="1"/>
    <col min="15113" max="15113" width="10.7109375" style="50" customWidth="1"/>
    <col min="15114" max="15116" width="10.5703125" style="50" customWidth="1"/>
    <col min="15117" max="15360" width="12.5703125" style="50"/>
    <col min="15361" max="15361" width="40.140625" style="50" customWidth="1"/>
    <col min="15362" max="15364" width="7.7109375" style="50" customWidth="1"/>
    <col min="15365" max="15365" width="10.7109375" style="50" customWidth="1"/>
    <col min="15366" max="15368" width="7.7109375" style="50" customWidth="1"/>
    <col min="15369" max="15369" width="10.7109375" style="50" customWidth="1"/>
    <col min="15370" max="15372" width="10.5703125" style="50" customWidth="1"/>
    <col min="15373" max="15616" width="12.5703125" style="50"/>
    <col min="15617" max="15617" width="40.140625" style="50" customWidth="1"/>
    <col min="15618" max="15620" width="7.7109375" style="50" customWidth="1"/>
    <col min="15621" max="15621" width="10.7109375" style="50" customWidth="1"/>
    <col min="15622" max="15624" width="7.7109375" style="50" customWidth="1"/>
    <col min="15625" max="15625" width="10.7109375" style="50" customWidth="1"/>
    <col min="15626" max="15628" width="10.5703125" style="50" customWidth="1"/>
    <col min="15629" max="15872" width="12.5703125" style="50"/>
    <col min="15873" max="15873" width="40.140625" style="50" customWidth="1"/>
    <col min="15874" max="15876" width="7.7109375" style="50" customWidth="1"/>
    <col min="15877" max="15877" width="10.7109375" style="50" customWidth="1"/>
    <col min="15878" max="15880" width="7.7109375" style="50" customWidth="1"/>
    <col min="15881" max="15881" width="10.7109375" style="50" customWidth="1"/>
    <col min="15882" max="15884" width="10.5703125" style="50" customWidth="1"/>
    <col min="15885" max="16128" width="12.5703125" style="50"/>
    <col min="16129" max="16129" width="40.140625" style="50" customWidth="1"/>
    <col min="16130" max="16132" width="7.7109375" style="50" customWidth="1"/>
    <col min="16133" max="16133" width="10.7109375" style="50" customWidth="1"/>
    <col min="16134" max="16136" width="7.7109375" style="50" customWidth="1"/>
    <col min="16137" max="16137" width="10.7109375" style="50" customWidth="1"/>
    <col min="16138" max="16140" width="10.5703125" style="50" customWidth="1"/>
    <col min="16141" max="16384" width="12.5703125" style="50"/>
  </cols>
  <sheetData>
    <row r="1" spans="1:12" ht="27" customHeight="1" x14ac:dyDescent="0.25">
      <c r="A1" s="880" t="s">
        <v>199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</row>
    <row r="2" spans="1:12" ht="21.7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2" t="s">
        <v>200</v>
      </c>
    </row>
    <row r="3" spans="1:12" ht="21.75" customHeight="1" x14ac:dyDescent="0.25">
      <c r="A3" s="881"/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</row>
    <row r="4" spans="1:12" s="53" customFormat="1" ht="21.75" customHeight="1" x14ac:dyDescent="0.25">
      <c r="A4" s="22" t="s">
        <v>201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</row>
    <row r="5" spans="1:12" ht="21.75" customHeight="1" x14ac:dyDescent="0.25">
      <c r="A5" s="844" t="s">
        <v>165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</row>
    <row r="6" spans="1:12" s="54" customFormat="1" ht="21.75" customHeight="1" x14ac:dyDescent="0.25">
      <c r="A6" s="882" t="s">
        <v>108</v>
      </c>
      <c r="B6" s="885" t="s">
        <v>167</v>
      </c>
      <c r="C6" s="886"/>
      <c r="D6" s="886"/>
      <c r="E6" s="887"/>
      <c r="F6" s="885" t="s">
        <v>168</v>
      </c>
      <c r="G6" s="886"/>
      <c r="H6" s="886"/>
      <c r="I6" s="887"/>
      <c r="J6" s="885" t="s">
        <v>169</v>
      </c>
      <c r="K6" s="888"/>
      <c r="L6" s="887" t="s">
        <v>202</v>
      </c>
    </row>
    <row r="7" spans="1:12" s="54" customFormat="1" ht="21.75" customHeight="1" x14ac:dyDescent="0.25">
      <c r="A7" s="883"/>
      <c r="B7" s="852" t="s">
        <v>171</v>
      </c>
      <c r="C7" s="855"/>
      <c r="D7" s="855"/>
      <c r="E7" s="857"/>
      <c r="F7" s="852" t="s">
        <v>171</v>
      </c>
      <c r="G7" s="855"/>
      <c r="H7" s="855"/>
      <c r="I7" s="857"/>
      <c r="J7" s="852" t="s">
        <v>203</v>
      </c>
      <c r="K7" s="861" t="s">
        <v>174</v>
      </c>
      <c r="L7" s="857" t="s">
        <v>175</v>
      </c>
    </row>
    <row r="8" spans="1:12" s="54" customFormat="1" ht="48.75" customHeight="1" x14ac:dyDescent="0.25">
      <c r="A8" s="884"/>
      <c r="B8" s="55" t="s">
        <v>181</v>
      </c>
      <c r="C8" s="24" t="s">
        <v>182</v>
      </c>
      <c r="D8" s="24" t="s">
        <v>178</v>
      </c>
      <c r="E8" s="56" t="s">
        <v>204</v>
      </c>
      <c r="F8" s="55" t="s">
        <v>181</v>
      </c>
      <c r="G8" s="24" t="s">
        <v>182</v>
      </c>
      <c r="H8" s="24" t="s">
        <v>178</v>
      </c>
      <c r="I8" s="56" t="s">
        <v>204</v>
      </c>
      <c r="J8" s="854"/>
      <c r="K8" s="862"/>
      <c r="L8" s="858"/>
    </row>
    <row r="9" spans="1:12" s="58" customFormat="1" ht="21.75" customHeight="1" x14ac:dyDescent="0.25">
      <c r="A9" s="57" t="s">
        <v>183</v>
      </c>
      <c r="B9" s="889"/>
      <c r="C9" s="890"/>
      <c r="D9" s="890"/>
      <c r="E9" s="891"/>
      <c r="F9" s="889"/>
      <c r="G9" s="890"/>
      <c r="H9" s="890"/>
      <c r="I9" s="891"/>
      <c r="J9" s="889"/>
      <c r="K9" s="890"/>
      <c r="L9" s="891"/>
    </row>
    <row r="10" spans="1:12" s="58" customFormat="1" ht="21.75" customHeight="1" x14ac:dyDescent="0.25">
      <c r="A10" s="59" t="s">
        <v>205</v>
      </c>
      <c r="B10" s="60"/>
      <c r="C10" s="34"/>
      <c r="D10" s="34"/>
      <c r="E10" s="35"/>
      <c r="F10" s="60"/>
      <c r="G10" s="34"/>
      <c r="H10" s="34"/>
      <c r="I10" s="35"/>
      <c r="J10" s="61"/>
      <c r="K10" s="62"/>
      <c r="L10" s="63"/>
    </row>
    <row r="11" spans="1:12" s="58" customFormat="1" ht="21.75" customHeight="1" x14ac:dyDescent="0.25">
      <c r="A11" s="64" t="s">
        <v>206</v>
      </c>
      <c r="B11" s="29"/>
      <c r="C11" s="30"/>
      <c r="D11" s="30"/>
      <c r="E11" s="32"/>
      <c r="F11" s="29"/>
      <c r="G11" s="30"/>
      <c r="H11" s="30"/>
      <c r="I11" s="32"/>
      <c r="J11" s="29"/>
      <c r="K11" s="65"/>
      <c r="L11" s="32"/>
    </row>
    <row r="12" spans="1:12" s="58" customFormat="1" ht="21.75" customHeight="1" x14ac:dyDescent="0.25">
      <c r="A12" s="64" t="s">
        <v>207</v>
      </c>
      <c r="B12" s="29"/>
      <c r="C12" s="30"/>
      <c r="D12" s="30"/>
      <c r="E12" s="32"/>
      <c r="F12" s="29"/>
      <c r="G12" s="30"/>
      <c r="H12" s="30"/>
      <c r="I12" s="32"/>
      <c r="J12" s="29"/>
      <c r="K12" s="65"/>
      <c r="L12" s="32"/>
    </row>
    <row r="13" spans="1:12" s="68" customFormat="1" ht="21.75" customHeight="1" x14ac:dyDescent="0.25">
      <c r="A13" s="66" t="s">
        <v>188</v>
      </c>
      <c r="B13" s="38">
        <f>SUM(B10:B12)</f>
        <v>0</v>
      </c>
      <c r="C13" s="39">
        <f t="shared" ref="C13:H13" si="0">SUM(C10:C12)</f>
        <v>0</v>
      </c>
      <c r="D13" s="39">
        <f t="shared" si="0"/>
        <v>0</v>
      </c>
      <c r="E13" s="41">
        <f>SUM(E10:E12)</f>
        <v>0</v>
      </c>
      <c r="F13" s="38">
        <f t="shared" si="0"/>
        <v>0</v>
      </c>
      <c r="G13" s="39">
        <f t="shared" si="0"/>
        <v>0</v>
      </c>
      <c r="H13" s="39">
        <f t="shared" si="0"/>
        <v>0</v>
      </c>
      <c r="I13" s="41">
        <f>SUM(I10:I12)</f>
        <v>0</v>
      </c>
      <c r="J13" s="38">
        <f>SUM(J10:J12)</f>
        <v>0</v>
      </c>
      <c r="K13" s="67">
        <f>SUM(K10:K12)</f>
        <v>0</v>
      </c>
      <c r="L13" s="41">
        <f>SUM(L10:L12)</f>
        <v>0</v>
      </c>
    </row>
    <row r="14" spans="1:12" s="58" customFormat="1" ht="21.75" customHeight="1" x14ac:dyDescent="0.25">
      <c r="A14" s="26" t="s">
        <v>189</v>
      </c>
      <c r="B14" s="892"/>
      <c r="C14" s="893"/>
      <c r="D14" s="893"/>
      <c r="E14" s="894"/>
      <c r="F14" s="892"/>
      <c r="G14" s="893"/>
      <c r="H14" s="893"/>
      <c r="I14" s="894"/>
      <c r="J14" s="892"/>
      <c r="K14" s="893"/>
      <c r="L14" s="894"/>
    </row>
    <row r="15" spans="1:12" s="58" customFormat="1" ht="21.75" customHeight="1" x14ac:dyDescent="0.25">
      <c r="A15" s="69" t="s">
        <v>184</v>
      </c>
      <c r="B15" s="60"/>
      <c r="C15" s="34"/>
      <c r="D15" s="34"/>
      <c r="E15" s="35"/>
      <c r="F15" s="60"/>
      <c r="G15" s="34"/>
      <c r="H15" s="34"/>
      <c r="I15" s="35"/>
      <c r="J15" s="61"/>
      <c r="K15" s="62"/>
      <c r="L15" s="63"/>
    </row>
    <row r="16" spans="1:12" s="58" customFormat="1" ht="21.75" customHeight="1" x14ac:dyDescent="0.25">
      <c r="A16" s="70" t="s">
        <v>185</v>
      </c>
      <c r="B16" s="29"/>
      <c r="C16" s="30"/>
      <c r="D16" s="30"/>
      <c r="E16" s="32"/>
      <c r="F16" s="29"/>
      <c r="G16" s="30"/>
      <c r="H16" s="30"/>
      <c r="I16" s="32"/>
      <c r="J16" s="29"/>
      <c r="K16" s="65"/>
      <c r="L16" s="32"/>
    </row>
    <row r="17" spans="1:12" s="58" customFormat="1" ht="21.75" customHeight="1" x14ac:dyDescent="0.25">
      <c r="A17" s="70" t="s">
        <v>186</v>
      </c>
      <c r="B17" s="29"/>
      <c r="C17" s="30"/>
      <c r="D17" s="30"/>
      <c r="E17" s="32"/>
      <c r="F17" s="29"/>
      <c r="G17" s="30"/>
      <c r="H17" s="30"/>
      <c r="I17" s="32"/>
      <c r="J17" s="29"/>
      <c r="K17" s="65"/>
      <c r="L17" s="32"/>
    </row>
    <row r="18" spans="1:12" s="68" customFormat="1" ht="21.75" customHeight="1" x14ac:dyDescent="0.25">
      <c r="A18" s="71" t="s">
        <v>188</v>
      </c>
      <c r="B18" s="38">
        <f t="shared" ref="B18:J18" si="1">SUM(B15:B17)</f>
        <v>0</v>
      </c>
      <c r="C18" s="39">
        <f t="shared" si="1"/>
        <v>0</v>
      </c>
      <c r="D18" s="39">
        <f t="shared" si="1"/>
        <v>0</v>
      </c>
      <c r="E18" s="41">
        <f>SUM(E15:E17)</f>
        <v>0</v>
      </c>
      <c r="F18" s="38">
        <f t="shared" si="1"/>
        <v>0</v>
      </c>
      <c r="G18" s="39">
        <f t="shared" si="1"/>
        <v>0</v>
      </c>
      <c r="H18" s="39">
        <f t="shared" si="1"/>
        <v>0</v>
      </c>
      <c r="I18" s="41">
        <f>SUM(I15:I17)</f>
        <v>0</v>
      </c>
      <c r="J18" s="38">
        <f t="shared" si="1"/>
        <v>0</v>
      </c>
      <c r="K18" s="67">
        <f>SUM(K15:K17)</f>
        <v>0</v>
      </c>
      <c r="L18" s="41">
        <f>SUM(L15:L17)</f>
        <v>0</v>
      </c>
    </row>
    <row r="19" spans="1:12" s="58" customFormat="1" ht="21.75" customHeight="1" x14ac:dyDescent="0.25">
      <c r="A19" s="26" t="s">
        <v>208</v>
      </c>
      <c r="B19" s="892"/>
      <c r="C19" s="893"/>
      <c r="D19" s="893"/>
      <c r="E19" s="894"/>
      <c r="F19" s="892"/>
      <c r="G19" s="893"/>
      <c r="H19" s="893"/>
      <c r="I19" s="894"/>
      <c r="J19" s="892"/>
      <c r="K19" s="893"/>
      <c r="L19" s="894"/>
    </row>
    <row r="20" spans="1:12" s="58" customFormat="1" ht="21.75" customHeight="1" x14ac:dyDescent="0.25">
      <c r="A20" s="69" t="s">
        <v>184</v>
      </c>
      <c r="B20" s="60"/>
      <c r="C20" s="34"/>
      <c r="D20" s="34"/>
      <c r="E20" s="35"/>
      <c r="F20" s="60"/>
      <c r="G20" s="34"/>
      <c r="H20" s="34"/>
      <c r="I20" s="35"/>
      <c r="J20" s="61"/>
      <c r="K20" s="62"/>
      <c r="L20" s="63"/>
    </row>
    <row r="21" spans="1:12" s="58" customFormat="1" ht="21.75" customHeight="1" x14ac:dyDescent="0.25">
      <c r="A21" s="70" t="s">
        <v>185</v>
      </c>
      <c r="B21" s="29"/>
      <c r="C21" s="30"/>
      <c r="D21" s="30"/>
      <c r="E21" s="32"/>
      <c r="F21" s="29"/>
      <c r="G21" s="30"/>
      <c r="H21" s="30"/>
      <c r="I21" s="32"/>
      <c r="J21" s="29"/>
      <c r="K21" s="65"/>
      <c r="L21" s="32"/>
    </row>
    <row r="22" spans="1:12" s="58" customFormat="1" ht="21.75" customHeight="1" x14ac:dyDescent="0.25">
      <c r="A22" s="70" t="s">
        <v>186</v>
      </c>
      <c r="B22" s="29"/>
      <c r="C22" s="30"/>
      <c r="D22" s="30"/>
      <c r="E22" s="32"/>
      <c r="F22" s="29"/>
      <c r="G22" s="30"/>
      <c r="H22" s="30"/>
      <c r="I22" s="32"/>
      <c r="J22" s="29"/>
      <c r="K22" s="65"/>
      <c r="L22" s="32"/>
    </row>
    <row r="23" spans="1:12" s="68" customFormat="1" ht="21.75" customHeight="1" x14ac:dyDescent="0.25">
      <c r="A23" s="71" t="s">
        <v>188</v>
      </c>
      <c r="B23" s="38">
        <f t="shared" ref="B23:J23" si="2">SUM(B20:B22)</f>
        <v>0</v>
      </c>
      <c r="C23" s="39">
        <f t="shared" si="2"/>
        <v>0</v>
      </c>
      <c r="D23" s="39">
        <f t="shared" si="2"/>
        <v>0</v>
      </c>
      <c r="E23" s="41">
        <f>SUM(E20:E22)</f>
        <v>0</v>
      </c>
      <c r="F23" s="38">
        <f t="shared" si="2"/>
        <v>0</v>
      </c>
      <c r="G23" s="39">
        <f t="shared" si="2"/>
        <v>0</v>
      </c>
      <c r="H23" s="39">
        <f t="shared" si="2"/>
        <v>0</v>
      </c>
      <c r="I23" s="41">
        <f>SUM(I20:I22)</f>
        <v>0</v>
      </c>
      <c r="J23" s="38">
        <f t="shared" si="2"/>
        <v>0</v>
      </c>
      <c r="K23" s="67">
        <f>SUM(K20:K22)</f>
        <v>0</v>
      </c>
      <c r="L23" s="41">
        <f>SUM(L20:L22)</f>
        <v>0</v>
      </c>
    </row>
    <row r="24" spans="1:12" s="58" customFormat="1" ht="28.5" customHeight="1" x14ac:dyDescent="0.25">
      <c r="A24" s="26" t="s">
        <v>191</v>
      </c>
      <c r="B24" s="892"/>
      <c r="C24" s="893"/>
      <c r="D24" s="893"/>
      <c r="E24" s="894"/>
      <c r="F24" s="892"/>
      <c r="G24" s="893"/>
      <c r="H24" s="893"/>
      <c r="I24" s="894"/>
      <c r="J24" s="892"/>
      <c r="K24" s="893"/>
      <c r="L24" s="894"/>
    </row>
    <row r="25" spans="1:12" s="58" customFormat="1" ht="21.75" customHeight="1" x14ac:dyDescent="0.25">
      <c r="A25" s="69" t="s">
        <v>184</v>
      </c>
      <c r="B25" s="60"/>
      <c r="C25" s="34"/>
      <c r="D25" s="34"/>
      <c r="E25" s="35"/>
      <c r="F25" s="60"/>
      <c r="G25" s="34"/>
      <c r="H25" s="34"/>
      <c r="I25" s="35"/>
      <c r="J25" s="61"/>
      <c r="K25" s="62"/>
      <c r="L25" s="63"/>
    </row>
    <row r="26" spans="1:12" s="58" customFormat="1" ht="21.75" customHeight="1" x14ac:dyDescent="0.25">
      <c r="A26" s="70" t="s">
        <v>185</v>
      </c>
      <c r="B26" s="29"/>
      <c r="C26" s="30"/>
      <c r="D26" s="30"/>
      <c r="E26" s="32"/>
      <c r="F26" s="29"/>
      <c r="G26" s="30"/>
      <c r="H26" s="30"/>
      <c r="I26" s="32"/>
      <c r="J26" s="29"/>
      <c r="K26" s="65"/>
      <c r="L26" s="32"/>
    </row>
    <row r="27" spans="1:12" s="58" customFormat="1" ht="21.75" customHeight="1" x14ac:dyDescent="0.25">
      <c r="A27" s="70" t="s">
        <v>186</v>
      </c>
      <c r="B27" s="29"/>
      <c r="C27" s="30"/>
      <c r="D27" s="30"/>
      <c r="E27" s="32"/>
      <c r="F27" s="29"/>
      <c r="G27" s="30"/>
      <c r="H27" s="30"/>
      <c r="I27" s="32"/>
      <c r="J27" s="29"/>
      <c r="K27" s="65"/>
      <c r="L27" s="32"/>
    </row>
    <row r="28" spans="1:12" s="68" customFormat="1" ht="21.75" customHeight="1" x14ac:dyDescent="0.25">
      <c r="A28" s="71" t="s">
        <v>188</v>
      </c>
      <c r="B28" s="38">
        <f t="shared" ref="B28:L28" si="3">SUM(B25:B27)</f>
        <v>0</v>
      </c>
      <c r="C28" s="39">
        <f t="shared" si="3"/>
        <v>0</v>
      </c>
      <c r="D28" s="39">
        <f t="shared" si="3"/>
        <v>0</v>
      </c>
      <c r="E28" s="41">
        <f>SUM(E25:E27)</f>
        <v>0</v>
      </c>
      <c r="F28" s="38">
        <f t="shared" si="3"/>
        <v>0</v>
      </c>
      <c r="G28" s="39">
        <f t="shared" si="3"/>
        <v>0</v>
      </c>
      <c r="H28" s="39">
        <f t="shared" si="3"/>
        <v>0</v>
      </c>
      <c r="I28" s="41">
        <f>SUM(I25:I27)</f>
        <v>0</v>
      </c>
      <c r="J28" s="38">
        <f t="shared" si="3"/>
        <v>0</v>
      </c>
      <c r="K28" s="67">
        <f>SUM(K25:K27)</f>
        <v>0</v>
      </c>
      <c r="L28" s="41">
        <f t="shared" si="3"/>
        <v>0</v>
      </c>
    </row>
    <row r="29" spans="1:12" s="58" customFormat="1" ht="27.75" customHeight="1" x14ac:dyDescent="0.25">
      <c r="A29" s="26" t="s">
        <v>209</v>
      </c>
      <c r="B29" s="892"/>
      <c r="C29" s="893"/>
      <c r="D29" s="893"/>
      <c r="E29" s="894"/>
      <c r="F29" s="892"/>
      <c r="G29" s="893"/>
      <c r="H29" s="893"/>
      <c r="I29" s="894"/>
      <c r="J29" s="892"/>
      <c r="K29" s="893"/>
      <c r="L29" s="894"/>
    </row>
    <row r="30" spans="1:12" s="58" customFormat="1" ht="21.75" customHeight="1" x14ac:dyDescent="0.25">
      <c r="A30" s="69" t="s">
        <v>184</v>
      </c>
      <c r="B30" s="60"/>
      <c r="C30" s="34"/>
      <c r="D30" s="34"/>
      <c r="E30" s="35"/>
      <c r="F30" s="60"/>
      <c r="G30" s="34"/>
      <c r="H30" s="34"/>
      <c r="I30" s="35"/>
      <c r="J30" s="61"/>
      <c r="K30" s="62"/>
      <c r="L30" s="63"/>
    </row>
    <row r="31" spans="1:12" s="58" customFormat="1" ht="21.75" customHeight="1" x14ac:dyDescent="0.25">
      <c r="A31" s="70" t="s">
        <v>185</v>
      </c>
      <c r="B31" s="29"/>
      <c r="C31" s="30"/>
      <c r="D31" s="30"/>
      <c r="E31" s="32"/>
      <c r="F31" s="29"/>
      <c r="G31" s="30"/>
      <c r="H31" s="30"/>
      <c r="I31" s="32"/>
      <c r="J31" s="29"/>
      <c r="K31" s="65"/>
      <c r="L31" s="32"/>
    </row>
    <row r="32" spans="1:12" s="58" customFormat="1" ht="21.75" customHeight="1" x14ac:dyDescent="0.25">
      <c r="A32" s="70" t="s">
        <v>186</v>
      </c>
      <c r="B32" s="29"/>
      <c r="C32" s="30"/>
      <c r="D32" s="30"/>
      <c r="E32" s="32"/>
      <c r="F32" s="29"/>
      <c r="G32" s="30"/>
      <c r="H32" s="30"/>
      <c r="I32" s="32"/>
      <c r="J32" s="29"/>
      <c r="K32" s="65"/>
      <c r="L32" s="32"/>
    </row>
    <row r="33" spans="1:12" s="68" customFormat="1" ht="21.75" customHeight="1" x14ac:dyDescent="0.25">
      <c r="A33" s="71" t="s">
        <v>188</v>
      </c>
      <c r="B33" s="38">
        <f t="shared" ref="B33:L33" si="4">SUM(B30:B32)</f>
        <v>0</v>
      </c>
      <c r="C33" s="39">
        <f t="shared" si="4"/>
        <v>0</v>
      </c>
      <c r="D33" s="39">
        <f t="shared" si="4"/>
        <v>0</v>
      </c>
      <c r="E33" s="41">
        <f t="shared" si="4"/>
        <v>0</v>
      </c>
      <c r="F33" s="38">
        <f>SUM(F30:F32)</f>
        <v>0</v>
      </c>
      <c r="G33" s="39">
        <f t="shared" si="4"/>
        <v>0</v>
      </c>
      <c r="H33" s="39">
        <f t="shared" si="4"/>
        <v>0</v>
      </c>
      <c r="I33" s="41">
        <f t="shared" si="4"/>
        <v>0</v>
      </c>
      <c r="J33" s="38">
        <f t="shared" si="4"/>
        <v>0</v>
      </c>
      <c r="K33" s="67">
        <f>SUM(K30:K32)</f>
        <v>0</v>
      </c>
      <c r="L33" s="41">
        <f t="shared" si="4"/>
        <v>0</v>
      </c>
    </row>
    <row r="34" spans="1:12" s="58" customFormat="1" ht="21.75" customHeight="1" x14ac:dyDescent="0.25">
      <c r="A34" s="26" t="s">
        <v>193</v>
      </c>
      <c r="B34" s="892"/>
      <c r="C34" s="893"/>
      <c r="D34" s="893"/>
      <c r="E34" s="894"/>
      <c r="F34" s="892"/>
      <c r="G34" s="893"/>
      <c r="H34" s="893"/>
      <c r="I34" s="894"/>
      <c r="J34" s="892"/>
      <c r="K34" s="893"/>
      <c r="L34" s="894"/>
    </row>
    <row r="35" spans="1:12" s="58" customFormat="1" ht="21.75" customHeight="1" x14ac:dyDescent="0.25">
      <c r="A35" s="69" t="s">
        <v>184</v>
      </c>
      <c r="B35" s="60"/>
      <c r="C35" s="34"/>
      <c r="D35" s="34"/>
      <c r="E35" s="35"/>
      <c r="F35" s="60"/>
      <c r="G35" s="34"/>
      <c r="H35" s="34"/>
      <c r="I35" s="35"/>
      <c r="J35" s="61"/>
      <c r="K35" s="62"/>
      <c r="L35" s="63"/>
    </row>
    <row r="36" spans="1:12" s="58" customFormat="1" ht="21.75" customHeight="1" x14ac:dyDescent="0.25">
      <c r="A36" s="70" t="s">
        <v>185</v>
      </c>
      <c r="B36" s="29"/>
      <c r="C36" s="30"/>
      <c r="D36" s="30"/>
      <c r="E36" s="32"/>
      <c r="F36" s="29"/>
      <c r="G36" s="30"/>
      <c r="H36" s="30"/>
      <c r="I36" s="32"/>
      <c r="J36" s="29"/>
      <c r="K36" s="65"/>
      <c r="L36" s="32"/>
    </row>
    <row r="37" spans="1:12" s="58" customFormat="1" ht="21.75" customHeight="1" x14ac:dyDescent="0.25">
      <c r="A37" s="70" t="s">
        <v>186</v>
      </c>
      <c r="B37" s="29"/>
      <c r="C37" s="30"/>
      <c r="D37" s="30"/>
      <c r="E37" s="32"/>
      <c r="F37" s="29"/>
      <c r="G37" s="30"/>
      <c r="H37" s="30"/>
      <c r="I37" s="32"/>
      <c r="J37" s="29"/>
      <c r="K37" s="65"/>
      <c r="L37" s="32"/>
    </row>
    <row r="38" spans="1:12" s="68" customFormat="1" ht="21.75" customHeight="1" x14ac:dyDescent="0.25">
      <c r="A38" s="71" t="s">
        <v>188</v>
      </c>
      <c r="B38" s="38">
        <f t="shared" ref="B38:L38" si="5">SUM(B35:B37)</f>
        <v>0</v>
      </c>
      <c r="C38" s="39">
        <f t="shared" si="5"/>
        <v>0</v>
      </c>
      <c r="D38" s="39">
        <f t="shared" si="5"/>
        <v>0</v>
      </c>
      <c r="E38" s="41">
        <f>SUM(E35:E37)</f>
        <v>0</v>
      </c>
      <c r="F38" s="38">
        <f t="shared" si="5"/>
        <v>0</v>
      </c>
      <c r="G38" s="39">
        <f t="shared" si="5"/>
        <v>0</v>
      </c>
      <c r="H38" s="39">
        <f t="shared" si="5"/>
        <v>0</v>
      </c>
      <c r="I38" s="41">
        <f>SUM(I35:I37)</f>
        <v>0</v>
      </c>
      <c r="J38" s="38">
        <f t="shared" si="5"/>
        <v>0</v>
      </c>
      <c r="K38" s="67">
        <f>SUM(K35:K37)</f>
        <v>0</v>
      </c>
      <c r="L38" s="41">
        <f t="shared" si="5"/>
        <v>0</v>
      </c>
    </row>
    <row r="39" spans="1:12" s="58" customFormat="1" ht="21.75" customHeight="1" x14ac:dyDescent="0.25">
      <c r="A39" s="26" t="s">
        <v>194</v>
      </c>
      <c r="B39" s="892"/>
      <c r="C39" s="893"/>
      <c r="D39" s="893"/>
      <c r="E39" s="894"/>
      <c r="F39" s="892"/>
      <c r="G39" s="893"/>
      <c r="H39" s="893"/>
      <c r="I39" s="894"/>
      <c r="J39" s="892"/>
      <c r="K39" s="893"/>
      <c r="L39" s="894"/>
    </row>
    <row r="40" spans="1:12" s="58" customFormat="1" ht="21.75" customHeight="1" x14ac:dyDescent="0.25">
      <c r="A40" s="69" t="s">
        <v>184</v>
      </c>
      <c r="B40" s="60"/>
      <c r="C40" s="34"/>
      <c r="D40" s="34"/>
      <c r="E40" s="35"/>
      <c r="F40" s="60"/>
      <c r="G40" s="34"/>
      <c r="H40" s="34"/>
      <c r="I40" s="35"/>
      <c r="J40" s="61"/>
      <c r="K40" s="62"/>
      <c r="L40" s="63"/>
    </row>
    <row r="41" spans="1:12" s="58" customFormat="1" ht="21.75" customHeight="1" x14ac:dyDescent="0.25">
      <c r="A41" s="70" t="s">
        <v>185</v>
      </c>
      <c r="B41" s="29"/>
      <c r="C41" s="30"/>
      <c r="D41" s="30"/>
      <c r="E41" s="32"/>
      <c r="F41" s="29"/>
      <c r="G41" s="30"/>
      <c r="H41" s="30"/>
      <c r="I41" s="32"/>
      <c r="J41" s="29"/>
      <c r="K41" s="65"/>
      <c r="L41" s="32"/>
    </row>
    <row r="42" spans="1:12" s="58" customFormat="1" ht="21.75" customHeight="1" x14ac:dyDescent="0.25">
      <c r="A42" s="70" t="s">
        <v>186</v>
      </c>
      <c r="B42" s="29"/>
      <c r="C42" s="30"/>
      <c r="D42" s="30"/>
      <c r="E42" s="32"/>
      <c r="F42" s="29"/>
      <c r="G42" s="30"/>
      <c r="H42" s="30"/>
      <c r="I42" s="32"/>
      <c r="J42" s="29"/>
      <c r="K42" s="65"/>
      <c r="L42" s="32"/>
    </row>
    <row r="43" spans="1:12" s="68" customFormat="1" ht="21.75" customHeight="1" x14ac:dyDescent="0.25">
      <c r="A43" s="71" t="s">
        <v>188</v>
      </c>
      <c r="B43" s="38">
        <f t="shared" ref="B43:L43" si="6">SUM(B40:B42)</f>
        <v>0</v>
      </c>
      <c r="C43" s="39">
        <f t="shared" si="6"/>
        <v>0</v>
      </c>
      <c r="D43" s="39">
        <f t="shared" si="6"/>
        <v>0</v>
      </c>
      <c r="E43" s="41">
        <f>SUM(E40:E42)</f>
        <v>0</v>
      </c>
      <c r="F43" s="38">
        <f t="shared" si="6"/>
        <v>0</v>
      </c>
      <c r="G43" s="39">
        <f t="shared" si="6"/>
        <v>0</v>
      </c>
      <c r="H43" s="39">
        <f t="shared" si="6"/>
        <v>0</v>
      </c>
      <c r="I43" s="41">
        <f>SUM(I40:I42)</f>
        <v>0</v>
      </c>
      <c r="J43" s="38">
        <f t="shared" si="6"/>
        <v>0</v>
      </c>
      <c r="K43" s="67">
        <f>SUM(K40:K42)</f>
        <v>0</v>
      </c>
      <c r="L43" s="41">
        <f t="shared" si="6"/>
        <v>0</v>
      </c>
    </row>
    <row r="44" spans="1:12" s="58" customFormat="1" ht="21.75" customHeight="1" x14ac:dyDescent="0.25">
      <c r="A44" s="26" t="s">
        <v>195</v>
      </c>
      <c r="B44" s="892"/>
      <c r="C44" s="893"/>
      <c r="D44" s="893"/>
      <c r="E44" s="894"/>
      <c r="F44" s="892"/>
      <c r="G44" s="893"/>
      <c r="H44" s="893"/>
      <c r="I44" s="894"/>
      <c r="J44" s="892"/>
      <c r="K44" s="893"/>
      <c r="L44" s="894"/>
    </row>
    <row r="45" spans="1:12" s="58" customFormat="1" ht="21.75" customHeight="1" x14ac:dyDescent="0.25">
      <c r="A45" s="69" t="s">
        <v>184</v>
      </c>
      <c r="B45" s="60"/>
      <c r="C45" s="34"/>
      <c r="D45" s="34"/>
      <c r="E45" s="35"/>
      <c r="F45" s="60"/>
      <c r="G45" s="34"/>
      <c r="H45" s="34"/>
      <c r="I45" s="35"/>
      <c r="J45" s="61"/>
      <c r="K45" s="62"/>
      <c r="L45" s="63"/>
    </row>
    <row r="46" spans="1:12" s="58" customFormat="1" ht="21.75" customHeight="1" x14ac:dyDescent="0.25">
      <c r="A46" s="70" t="s">
        <v>185</v>
      </c>
      <c r="B46" s="29"/>
      <c r="C46" s="30"/>
      <c r="D46" s="30"/>
      <c r="E46" s="32"/>
      <c r="F46" s="29"/>
      <c r="G46" s="30"/>
      <c r="H46" s="30"/>
      <c r="I46" s="32"/>
      <c r="J46" s="29"/>
      <c r="K46" s="65"/>
      <c r="L46" s="32"/>
    </row>
    <row r="47" spans="1:12" s="58" customFormat="1" ht="21.75" customHeight="1" x14ac:dyDescent="0.25">
      <c r="A47" s="70" t="s">
        <v>186</v>
      </c>
      <c r="B47" s="29"/>
      <c r="C47" s="30"/>
      <c r="D47" s="30"/>
      <c r="E47" s="32"/>
      <c r="F47" s="29"/>
      <c r="G47" s="30"/>
      <c r="H47" s="30"/>
      <c r="I47" s="32"/>
      <c r="J47" s="29"/>
      <c r="K47" s="65"/>
      <c r="L47" s="32"/>
    </row>
    <row r="48" spans="1:12" s="68" customFormat="1" ht="21.75" customHeight="1" x14ac:dyDescent="0.25">
      <c r="A48" s="71" t="s">
        <v>188</v>
      </c>
      <c r="B48" s="38">
        <f t="shared" ref="B48:I48" si="7">SUM(B45:B47)</f>
        <v>0</v>
      </c>
      <c r="C48" s="39">
        <f t="shared" si="7"/>
        <v>0</v>
      </c>
      <c r="D48" s="39">
        <f t="shared" si="7"/>
        <v>0</v>
      </c>
      <c r="E48" s="41">
        <f>SUM(E45:E47)</f>
        <v>0</v>
      </c>
      <c r="F48" s="38">
        <f t="shared" si="7"/>
        <v>0</v>
      </c>
      <c r="G48" s="39">
        <f t="shared" si="7"/>
        <v>0</v>
      </c>
      <c r="H48" s="39">
        <f t="shared" si="7"/>
        <v>0</v>
      </c>
      <c r="I48" s="41">
        <f t="shared" si="7"/>
        <v>0</v>
      </c>
      <c r="J48" s="38">
        <f>SUM(J45:J47)</f>
        <v>0</v>
      </c>
      <c r="K48" s="67">
        <f>SUM(K45:K47)</f>
        <v>0</v>
      </c>
      <c r="L48" s="41">
        <f>SUM(L45:L47)</f>
        <v>0</v>
      </c>
    </row>
    <row r="49" spans="1:12" s="58" customFormat="1" ht="21.75" customHeight="1" x14ac:dyDescent="0.25">
      <c r="A49" s="26" t="s">
        <v>196</v>
      </c>
      <c r="B49" s="892"/>
      <c r="C49" s="893"/>
      <c r="D49" s="893"/>
      <c r="E49" s="894"/>
      <c r="F49" s="892"/>
      <c r="G49" s="893"/>
      <c r="H49" s="893"/>
      <c r="I49" s="894"/>
      <c r="J49" s="892"/>
      <c r="K49" s="893"/>
      <c r="L49" s="894"/>
    </row>
    <row r="50" spans="1:12" s="58" customFormat="1" ht="21.75" customHeight="1" x14ac:dyDescent="0.25">
      <c r="A50" s="69" t="s">
        <v>184</v>
      </c>
      <c r="B50" s="60"/>
      <c r="C50" s="34"/>
      <c r="D50" s="34"/>
      <c r="E50" s="35"/>
      <c r="F50" s="60"/>
      <c r="G50" s="34"/>
      <c r="H50" s="34"/>
      <c r="I50" s="35"/>
      <c r="J50" s="61"/>
      <c r="K50" s="62"/>
      <c r="L50" s="63"/>
    </row>
    <row r="51" spans="1:12" s="58" customFormat="1" ht="21.75" customHeight="1" x14ac:dyDescent="0.25">
      <c r="A51" s="70" t="s">
        <v>185</v>
      </c>
      <c r="B51" s="29"/>
      <c r="C51" s="30"/>
      <c r="D51" s="30"/>
      <c r="E51" s="32"/>
      <c r="F51" s="29"/>
      <c r="G51" s="30"/>
      <c r="H51" s="30"/>
      <c r="I51" s="32"/>
      <c r="J51" s="29"/>
      <c r="K51" s="65"/>
      <c r="L51" s="32"/>
    </row>
    <row r="52" spans="1:12" s="58" customFormat="1" ht="21.75" customHeight="1" x14ac:dyDescent="0.25">
      <c r="A52" s="70" t="s">
        <v>186</v>
      </c>
      <c r="B52" s="29"/>
      <c r="C52" s="30"/>
      <c r="D52" s="30"/>
      <c r="E52" s="32"/>
      <c r="F52" s="29"/>
      <c r="G52" s="30"/>
      <c r="H52" s="30"/>
      <c r="I52" s="32"/>
      <c r="J52" s="29"/>
      <c r="K52" s="65"/>
      <c r="L52" s="32"/>
    </row>
    <row r="53" spans="1:12" s="68" customFormat="1" ht="21.75" customHeight="1" x14ac:dyDescent="0.25">
      <c r="A53" s="71" t="s">
        <v>188</v>
      </c>
      <c r="B53" s="72">
        <f t="shared" ref="B53:L53" si="8">SUM(B50:B52)</f>
        <v>0</v>
      </c>
      <c r="C53" s="73">
        <f t="shared" si="8"/>
        <v>0</v>
      </c>
      <c r="D53" s="73">
        <f t="shared" si="8"/>
        <v>0</v>
      </c>
      <c r="E53" s="74">
        <f>SUM(E50:E52)</f>
        <v>0</v>
      </c>
      <c r="F53" s="72">
        <f t="shared" si="8"/>
        <v>0</v>
      </c>
      <c r="G53" s="73">
        <f>SUM(G50:G52)</f>
        <v>0</v>
      </c>
      <c r="H53" s="73">
        <f t="shared" si="8"/>
        <v>0</v>
      </c>
      <c r="I53" s="74">
        <f>SUM(I50:I52)</f>
        <v>0</v>
      </c>
      <c r="J53" s="72">
        <f t="shared" si="8"/>
        <v>0</v>
      </c>
      <c r="K53" s="75">
        <f>SUM(K50:K52)</f>
        <v>0</v>
      </c>
      <c r="L53" s="74">
        <f t="shared" si="8"/>
        <v>0</v>
      </c>
    </row>
    <row r="54" spans="1:12" s="58" customFormat="1" ht="21.75" customHeight="1" x14ac:dyDescent="0.25">
      <c r="A54" s="76" t="s">
        <v>197</v>
      </c>
      <c r="B54" s="77">
        <f>B13+B18+B23+B28+B33+B38+B43+B48+B53</f>
        <v>0</v>
      </c>
      <c r="C54" s="78">
        <f t="shared" ref="C54:L54" si="9">C13+C18+C23+C28+C33+C38+C43+C48+C53</f>
        <v>0</v>
      </c>
      <c r="D54" s="78">
        <f t="shared" si="9"/>
        <v>0</v>
      </c>
      <c r="E54" s="79">
        <f t="shared" si="9"/>
        <v>0</v>
      </c>
      <c r="F54" s="77">
        <f t="shared" si="9"/>
        <v>0</v>
      </c>
      <c r="G54" s="78">
        <f>G13+G18+G23+G28+G33+G38+G43+G48+G53</f>
        <v>0</v>
      </c>
      <c r="H54" s="78">
        <f t="shared" si="9"/>
        <v>0</v>
      </c>
      <c r="I54" s="79">
        <f t="shared" si="9"/>
        <v>0</v>
      </c>
      <c r="J54" s="77">
        <f>J13+J18+J23+J28+J33+J38+J43+J48+J53</f>
        <v>0</v>
      </c>
      <c r="K54" s="78">
        <f>K13+K18+K23+K28+K33+K38+K43+K48+K53</f>
        <v>0</v>
      </c>
      <c r="L54" s="79">
        <f t="shared" si="9"/>
        <v>0</v>
      </c>
    </row>
    <row r="67" spans="2:2" ht="21.75" customHeight="1" x14ac:dyDescent="0.25">
      <c r="B67" s="17"/>
    </row>
  </sheetData>
  <mergeCells count="40">
    <mergeCell ref="B49:E49"/>
    <mergeCell ref="F49:I49"/>
    <mergeCell ref="J49:L49"/>
    <mergeCell ref="B39:E39"/>
    <mergeCell ref="F39:I39"/>
    <mergeCell ref="J39:L39"/>
    <mergeCell ref="B44:E44"/>
    <mergeCell ref="F44:I44"/>
    <mergeCell ref="J44:L44"/>
    <mergeCell ref="B29:E29"/>
    <mergeCell ref="F29:I29"/>
    <mergeCell ref="J29:L29"/>
    <mergeCell ref="B34:E34"/>
    <mergeCell ref="F34:I34"/>
    <mergeCell ref="J34:L34"/>
    <mergeCell ref="B19:E19"/>
    <mergeCell ref="F19:I19"/>
    <mergeCell ref="J19:L19"/>
    <mergeCell ref="B24:E24"/>
    <mergeCell ref="F24:I24"/>
    <mergeCell ref="J24:L24"/>
    <mergeCell ref="B9:E9"/>
    <mergeCell ref="F9:I9"/>
    <mergeCell ref="J9:L9"/>
    <mergeCell ref="B14:E14"/>
    <mergeCell ref="F14:I14"/>
    <mergeCell ref="J14:L14"/>
    <mergeCell ref="A1:L1"/>
    <mergeCell ref="A3:L3"/>
    <mergeCell ref="B4:L4"/>
    <mergeCell ref="A5:L5"/>
    <mergeCell ref="A6:A8"/>
    <mergeCell ref="B6:E6"/>
    <mergeCell ref="F6:I6"/>
    <mergeCell ref="J6:L6"/>
    <mergeCell ref="B7:E7"/>
    <mergeCell ref="F7:I7"/>
    <mergeCell ref="J7:J8"/>
    <mergeCell ref="K7:K8"/>
    <mergeCell ref="L7:L8"/>
  </mergeCells>
  <printOptions horizontalCentered="1"/>
  <pageMargins left="0.5" right="0.25" top="0.75" bottom="0.25" header="0.5" footer="0.5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N89"/>
  <sheetViews>
    <sheetView view="pageBreakPreview" zoomScale="60" zoomScaleNormal="75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12.5703125" style="1" bestFit="1" customWidth="1"/>
    <col min="3" max="3" width="9.140625" style="1" bestFit="1" customWidth="1"/>
    <col min="4" max="4" width="12.5703125" style="49" customWidth="1"/>
    <col min="5" max="5" width="9.140625" style="1" bestFit="1" customWidth="1"/>
    <col min="6" max="6" width="12.5703125" style="49" customWidth="1"/>
    <col min="7" max="7" width="12.5703125" style="1" customWidth="1"/>
    <col min="8" max="8" width="9.140625" style="1" bestFit="1" customWidth="1"/>
    <col min="9" max="9" width="12.5703125" style="49" customWidth="1"/>
    <col min="10" max="10" width="9.140625" style="1" bestFit="1" customWidth="1"/>
    <col min="11" max="11" width="12.5703125" style="49" customWidth="1"/>
    <col min="12" max="13" width="14" style="1" customWidth="1"/>
    <col min="14" max="14" width="14" style="49" customWidth="1"/>
    <col min="15" max="256" width="9.140625" style="1"/>
    <col min="257" max="257" width="9.140625" style="1" customWidth="1"/>
    <col min="258" max="258" width="12.5703125" style="1" bestFit="1" customWidth="1"/>
    <col min="259" max="259" width="9.140625" style="1" bestFit="1" customWidth="1"/>
    <col min="260" max="260" width="12.5703125" style="1" customWidth="1"/>
    <col min="261" max="261" width="9.140625" style="1" bestFit="1" customWidth="1"/>
    <col min="262" max="263" width="12.5703125" style="1" customWidth="1"/>
    <col min="264" max="264" width="9.140625" style="1" bestFit="1" customWidth="1"/>
    <col min="265" max="265" width="12.5703125" style="1" customWidth="1"/>
    <col min="266" max="266" width="9.140625" style="1" bestFit="1" customWidth="1"/>
    <col min="267" max="267" width="12.5703125" style="1" customWidth="1"/>
    <col min="268" max="270" width="14" style="1" customWidth="1"/>
    <col min="271" max="512" width="9.140625" style="1"/>
    <col min="513" max="513" width="9.140625" style="1" customWidth="1"/>
    <col min="514" max="514" width="12.5703125" style="1" bestFit="1" customWidth="1"/>
    <col min="515" max="515" width="9.140625" style="1" bestFit="1" customWidth="1"/>
    <col min="516" max="516" width="12.5703125" style="1" customWidth="1"/>
    <col min="517" max="517" width="9.140625" style="1" bestFit="1" customWidth="1"/>
    <col min="518" max="519" width="12.5703125" style="1" customWidth="1"/>
    <col min="520" max="520" width="9.140625" style="1" bestFit="1" customWidth="1"/>
    <col min="521" max="521" width="12.5703125" style="1" customWidth="1"/>
    <col min="522" max="522" width="9.140625" style="1" bestFit="1" customWidth="1"/>
    <col min="523" max="523" width="12.5703125" style="1" customWidth="1"/>
    <col min="524" max="526" width="14" style="1" customWidth="1"/>
    <col min="527" max="768" width="9.140625" style="1"/>
    <col min="769" max="769" width="9.140625" style="1" customWidth="1"/>
    <col min="770" max="770" width="12.5703125" style="1" bestFit="1" customWidth="1"/>
    <col min="771" max="771" width="9.140625" style="1" bestFit="1" customWidth="1"/>
    <col min="772" max="772" width="12.5703125" style="1" customWidth="1"/>
    <col min="773" max="773" width="9.140625" style="1" bestFit="1" customWidth="1"/>
    <col min="774" max="775" width="12.5703125" style="1" customWidth="1"/>
    <col min="776" max="776" width="9.140625" style="1" bestFit="1" customWidth="1"/>
    <col min="777" max="777" width="12.5703125" style="1" customWidth="1"/>
    <col min="778" max="778" width="9.140625" style="1" bestFit="1" customWidth="1"/>
    <col min="779" max="779" width="12.5703125" style="1" customWidth="1"/>
    <col min="780" max="782" width="14" style="1" customWidth="1"/>
    <col min="783" max="1024" width="9.140625" style="1"/>
    <col min="1025" max="1025" width="9.140625" style="1" customWidth="1"/>
    <col min="1026" max="1026" width="12.5703125" style="1" bestFit="1" customWidth="1"/>
    <col min="1027" max="1027" width="9.140625" style="1" bestFit="1" customWidth="1"/>
    <col min="1028" max="1028" width="12.5703125" style="1" customWidth="1"/>
    <col min="1029" max="1029" width="9.140625" style="1" bestFit="1" customWidth="1"/>
    <col min="1030" max="1031" width="12.5703125" style="1" customWidth="1"/>
    <col min="1032" max="1032" width="9.140625" style="1" bestFit="1" customWidth="1"/>
    <col min="1033" max="1033" width="12.5703125" style="1" customWidth="1"/>
    <col min="1034" max="1034" width="9.140625" style="1" bestFit="1" customWidth="1"/>
    <col min="1035" max="1035" width="12.5703125" style="1" customWidth="1"/>
    <col min="1036" max="1038" width="14" style="1" customWidth="1"/>
    <col min="1039" max="1280" width="9.140625" style="1"/>
    <col min="1281" max="1281" width="9.140625" style="1" customWidth="1"/>
    <col min="1282" max="1282" width="12.5703125" style="1" bestFit="1" customWidth="1"/>
    <col min="1283" max="1283" width="9.140625" style="1" bestFit="1" customWidth="1"/>
    <col min="1284" max="1284" width="12.5703125" style="1" customWidth="1"/>
    <col min="1285" max="1285" width="9.140625" style="1" bestFit="1" customWidth="1"/>
    <col min="1286" max="1287" width="12.5703125" style="1" customWidth="1"/>
    <col min="1288" max="1288" width="9.140625" style="1" bestFit="1" customWidth="1"/>
    <col min="1289" max="1289" width="12.5703125" style="1" customWidth="1"/>
    <col min="1290" max="1290" width="9.140625" style="1" bestFit="1" customWidth="1"/>
    <col min="1291" max="1291" width="12.5703125" style="1" customWidth="1"/>
    <col min="1292" max="1294" width="14" style="1" customWidth="1"/>
    <col min="1295" max="1536" width="9.140625" style="1"/>
    <col min="1537" max="1537" width="9.140625" style="1" customWidth="1"/>
    <col min="1538" max="1538" width="12.5703125" style="1" bestFit="1" customWidth="1"/>
    <col min="1539" max="1539" width="9.140625" style="1" bestFit="1" customWidth="1"/>
    <col min="1540" max="1540" width="12.5703125" style="1" customWidth="1"/>
    <col min="1541" max="1541" width="9.140625" style="1" bestFit="1" customWidth="1"/>
    <col min="1542" max="1543" width="12.5703125" style="1" customWidth="1"/>
    <col min="1544" max="1544" width="9.140625" style="1" bestFit="1" customWidth="1"/>
    <col min="1545" max="1545" width="12.5703125" style="1" customWidth="1"/>
    <col min="1546" max="1546" width="9.140625" style="1" bestFit="1" customWidth="1"/>
    <col min="1547" max="1547" width="12.5703125" style="1" customWidth="1"/>
    <col min="1548" max="1550" width="14" style="1" customWidth="1"/>
    <col min="1551" max="1792" width="9.140625" style="1"/>
    <col min="1793" max="1793" width="9.140625" style="1" customWidth="1"/>
    <col min="1794" max="1794" width="12.5703125" style="1" bestFit="1" customWidth="1"/>
    <col min="1795" max="1795" width="9.140625" style="1" bestFit="1" customWidth="1"/>
    <col min="1796" max="1796" width="12.5703125" style="1" customWidth="1"/>
    <col min="1797" max="1797" width="9.140625" style="1" bestFit="1" customWidth="1"/>
    <col min="1798" max="1799" width="12.5703125" style="1" customWidth="1"/>
    <col min="1800" max="1800" width="9.140625" style="1" bestFit="1" customWidth="1"/>
    <col min="1801" max="1801" width="12.5703125" style="1" customWidth="1"/>
    <col min="1802" max="1802" width="9.140625" style="1" bestFit="1" customWidth="1"/>
    <col min="1803" max="1803" width="12.5703125" style="1" customWidth="1"/>
    <col min="1804" max="1806" width="14" style="1" customWidth="1"/>
    <col min="1807" max="2048" width="9.140625" style="1"/>
    <col min="2049" max="2049" width="9.140625" style="1" customWidth="1"/>
    <col min="2050" max="2050" width="12.5703125" style="1" bestFit="1" customWidth="1"/>
    <col min="2051" max="2051" width="9.140625" style="1" bestFit="1" customWidth="1"/>
    <col min="2052" max="2052" width="12.5703125" style="1" customWidth="1"/>
    <col min="2053" max="2053" width="9.140625" style="1" bestFit="1" customWidth="1"/>
    <col min="2054" max="2055" width="12.5703125" style="1" customWidth="1"/>
    <col min="2056" max="2056" width="9.140625" style="1" bestFit="1" customWidth="1"/>
    <col min="2057" max="2057" width="12.5703125" style="1" customWidth="1"/>
    <col min="2058" max="2058" width="9.140625" style="1" bestFit="1" customWidth="1"/>
    <col min="2059" max="2059" width="12.5703125" style="1" customWidth="1"/>
    <col min="2060" max="2062" width="14" style="1" customWidth="1"/>
    <col min="2063" max="2304" width="9.140625" style="1"/>
    <col min="2305" max="2305" width="9.140625" style="1" customWidth="1"/>
    <col min="2306" max="2306" width="12.5703125" style="1" bestFit="1" customWidth="1"/>
    <col min="2307" max="2307" width="9.140625" style="1" bestFit="1" customWidth="1"/>
    <col min="2308" max="2308" width="12.5703125" style="1" customWidth="1"/>
    <col min="2309" max="2309" width="9.140625" style="1" bestFit="1" customWidth="1"/>
    <col min="2310" max="2311" width="12.5703125" style="1" customWidth="1"/>
    <col min="2312" max="2312" width="9.140625" style="1" bestFit="1" customWidth="1"/>
    <col min="2313" max="2313" width="12.5703125" style="1" customWidth="1"/>
    <col min="2314" max="2314" width="9.140625" style="1" bestFit="1" customWidth="1"/>
    <col min="2315" max="2315" width="12.5703125" style="1" customWidth="1"/>
    <col min="2316" max="2318" width="14" style="1" customWidth="1"/>
    <col min="2319" max="2560" width="9.140625" style="1"/>
    <col min="2561" max="2561" width="9.140625" style="1" customWidth="1"/>
    <col min="2562" max="2562" width="12.5703125" style="1" bestFit="1" customWidth="1"/>
    <col min="2563" max="2563" width="9.140625" style="1" bestFit="1" customWidth="1"/>
    <col min="2564" max="2564" width="12.5703125" style="1" customWidth="1"/>
    <col min="2565" max="2565" width="9.140625" style="1" bestFit="1" customWidth="1"/>
    <col min="2566" max="2567" width="12.5703125" style="1" customWidth="1"/>
    <col min="2568" max="2568" width="9.140625" style="1" bestFit="1" customWidth="1"/>
    <col min="2569" max="2569" width="12.5703125" style="1" customWidth="1"/>
    <col min="2570" max="2570" width="9.140625" style="1" bestFit="1" customWidth="1"/>
    <col min="2571" max="2571" width="12.5703125" style="1" customWidth="1"/>
    <col min="2572" max="2574" width="14" style="1" customWidth="1"/>
    <col min="2575" max="2816" width="9.140625" style="1"/>
    <col min="2817" max="2817" width="9.140625" style="1" customWidth="1"/>
    <col min="2818" max="2818" width="12.5703125" style="1" bestFit="1" customWidth="1"/>
    <col min="2819" max="2819" width="9.140625" style="1" bestFit="1" customWidth="1"/>
    <col min="2820" max="2820" width="12.5703125" style="1" customWidth="1"/>
    <col min="2821" max="2821" width="9.140625" style="1" bestFit="1" customWidth="1"/>
    <col min="2822" max="2823" width="12.5703125" style="1" customWidth="1"/>
    <col min="2824" max="2824" width="9.140625" style="1" bestFit="1" customWidth="1"/>
    <col min="2825" max="2825" width="12.5703125" style="1" customWidth="1"/>
    <col min="2826" max="2826" width="9.140625" style="1" bestFit="1" customWidth="1"/>
    <col min="2827" max="2827" width="12.5703125" style="1" customWidth="1"/>
    <col min="2828" max="2830" width="14" style="1" customWidth="1"/>
    <col min="2831" max="3072" width="9.140625" style="1"/>
    <col min="3073" max="3073" width="9.140625" style="1" customWidth="1"/>
    <col min="3074" max="3074" width="12.5703125" style="1" bestFit="1" customWidth="1"/>
    <col min="3075" max="3075" width="9.140625" style="1" bestFit="1" customWidth="1"/>
    <col min="3076" max="3076" width="12.5703125" style="1" customWidth="1"/>
    <col min="3077" max="3077" width="9.140625" style="1" bestFit="1" customWidth="1"/>
    <col min="3078" max="3079" width="12.5703125" style="1" customWidth="1"/>
    <col min="3080" max="3080" width="9.140625" style="1" bestFit="1" customWidth="1"/>
    <col min="3081" max="3081" width="12.5703125" style="1" customWidth="1"/>
    <col min="3082" max="3082" width="9.140625" style="1" bestFit="1" customWidth="1"/>
    <col min="3083" max="3083" width="12.5703125" style="1" customWidth="1"/>
    <col min="3084" max="3086" width="14" style="1" customWidth="1"/>
    <col min="3087" max="3328" width="9.140625" style="1"/>
    <col min="3329" max="3329" width="9.140625" style="1" customWidth="1"/>
    <col min="3330" max="3330" width="12.5703125" style="1" bestFit="1" customWidth="1"/>
    <col min="3331" max="3331" width="9.140625" style="1" bestFit="1" customWidth="1"/>
    <col min="3332" max="3332" width="12.5703125" style="1" customWidth="1"/>
    <col min="3333" max="3333" width="9.140625" style="1" bestFit="1" customWidth="1"/>
    <col min="3334" max="3335" width="12.5703125" style="1" customWidth="1"/>
    <col min="3336" max="3336" width="9.140625" style="1" bestFit="1" customWidth="1"/>
    <col min="3337" max="3337" width="12.5703125" style="1" customWidth="1"/>
    <col min="3338" max="3338" width="9.140625" style="1" bestFit="1" customWidth="1"/>
    <col min="3339" max="3339" width="12.5703125" style="1" customWidth="1"/>
    <col min="3340" max="3342" width="14" style="1" customWidth="1"/>
    <col min="3343" max="3584" width="9.140625" style="1"/>
    <col min="3585" max="3585" width="9.140625" style="1" customWidth="1"/>
    <col min="3586" max="3586" width="12.5703125" style="1" bestFit="1" customWidth="1"/>
    <col min="3587" max="3587" width="9.140625" style="1" bestFit="1" customWidth="1"/>
    <col min="3588" max="3588" width="12.5703125" style="1" customWidth="1"/>
    <col min="3589" max="3589" width="9.140625" style="1" bestFit="1" customWidth="1"/>
    <col min="3590" max="3591" width="12.5703125" style="1" customWidth="1"/>
    <col min="3592" max="3592" width="9.140625" style="1" bestFit="1" customWidth="1"/>
    <col min="3593" max="3593" width="12.5703125" style="1" customWidth="1"/>
    <col min="3594" max="3594" width="9.140625" style="1" bestFit="1" customWidth="1"/>
    <col min="3595" max="3595" width="12.5703125" style="1" customWidth="1"/>
    <col min="3596" max="3598" width="14" style="1" customWidth="1"/>
    <col min="3599" max="3840" width="9.140625" style="1"/>
    <col min="3841" max="3841" width="9.140625" style="1" customWidth="1"/>
    <col min="3842" max="3842" width="12.5703125" style="1" bestFit="1" customWidth="1"/>
    <col min="3843" max="3843" width="9.140625" style="1" bestFit="1" customWidth="1"/>
    <col min="3844" max="3844" width="12.5703125" style="1" customWidth="1"/>
    <col min="3845" max="3845" width="9.140625" style="1" bestFit="1" customWidth="1"/>
    <col min="3846" max="3847" width="12.5703125" style="1" customWidth="1"/>
    <col min="3848" max="3848" width="9.140625" style="1" bestFit="1" customWidth="1"/>
    <col min="3849" max="3849" width="12.5703125" style="1" customWidth="1"/>
    <col min="3850" max="3850" width="9.140625" style="1" bestFit="1" customWidth="1"/>
    <col min="3851" max="3851" width="12.5703125" style="1" customWidth="1"/>
    <col min="3852" max="3854" width="14" style="1" customWidth="1"/>
    <col min="3855" max="4096" width="9.140625" style="1"/>
    <col min="4097" max="4097" width="9.140625" style="1" customWidth="1"/>
    <col min="4098" max="4098" width="12.5703125" style="1" bestFit="1" customWidth="1"/>
    <col min="4099" max="4099" width="9.140625" style="1" bestFit="1" customWidth="1"/>
    <col min="4100" max="4100" width="12.5703125" style="1" customWidth="1"/>
    <col min="4101" max="4101" width="9.140625" style="1" bestFit="1" customWidth="1"/>
    <col min="4102" max="4103" width="12.5703125" style="1" customWidth="1"/>
    <col min="4104" max="4104" width="9.140625" style="1" bestFit="1" customWidth="1"/>
    <col min="4105" max="4105" width="12.5703125" style="1" customWidth="1"/>
    <col min="4106" max="4106" width="9.140625" style="1" bestFit="1" customWidth="1"/>
    <col min="4107" max="4107" width="12.5703125" style="1" customWidth="1"/>
    <col min="4108" max="4110" width="14" style="1" customWidth="1"/>
    <col min="4111" max="4352" width="9.140625" style="1"/>
    <col min="4353" max="4353" width="9.140625" style="1" customWidth="1"/>
    <col min="4354" max="4354" width="12.5703125" style="1" bestFit="1" customWidth="1"/>
    <col min="4355" max="4355" width="9.140625" style="1" bestFit="1" customWidth="1"/>
    <col min="4356" max="4356" width="12.5703125" style="1" customWidth="1"/>
    <col min="4357" max="4357" width="9.140625" style="1" bestFit="1" customWidth="1"/>
    <col min="4358" max="4359" width="12.5703125" style="1" customWidth="1"/>
    <col min="4360" max="4360" width="9.140625" style="1" bestFit="1" customWidth="1"/>
    <col min="4361" max="4361" width="12.5703125" style="1" customWidth="1"/>
    <col min="4362" max="4362" width="9.140625" style="1" bestFit="1" customWidth="1"/>
    <col min="4363" max="4363" width="12.5703125" style="1" customWidth="1"/>
    <col min="4364" max="4366" width="14" style="1" customWidth="1"/>
    <col min="4367" max="4608" width="9.140625" style="1"/>
    <col min="4609" max="4609" width="9.140625" style="1" customWidth="1"/>
    <col min="4610" max="4610" width="12.5703125" style="1" bestFit="1" customWidth="1"/>
    <col min="4611" max="4611" width="9.140625" style="1" bestFit="1" customWidth="1"/>
    <col min="4612" max="4612" width="12.5703125" style="1" customWidth="1"/>
    <col min="4613" max="4613" width="9.140625" style="1" bestFit="1" customWidth="1"/>
    <col min="4614" max="4615" width="12.5703125" style="1" customWidth="1"/>
    <col min="4616" max="4616" width="9.140625" style="1" bestFit="1" customWidth="1"/>
    <col min="4617" max="4617" width="12.5703125" style="1" customWidth="1"/>
    <col min="4618" max="4618" width="9.140625" style="1" bestFit="1" customWidth="1"/>
    <col min="4619" max="4619" width="12.5703125" style="1" customWidth="1"/>
    <col min="4620" max="4622" width="14" style="1" customWidth="1"/>
    <col min="4623" max="4864" width="9.140625" style="1"/>
    <col min="4865" max="4865" width="9.140625" style="1" customWidth="1"/>
    <col min="4866" max="4866" width="12.5703125" style="1" bestFit="1" customWidth="1"/>
    <col min="4867" max="4867" width="9.140625" style="1" bestFit="1" customWidth="1"/>
    <col min="4868" max="4868" width="12.5703125" style="1" customWidth="1"/>
    <col min="4869" max="4869" width="9.140625" style="1" bestFit="1" customWidth="1"/>
    <col min="4870" max="4871" width="12.5703125" style="1" customWidth="1"/>
    <col min="4872" max="4872" width="9.140625" style="1" bestFit="1" customWidth="1"/>
    <col min="4873" max="4873" width="12.5703125" style="1" customWidth="1"/>
    <col min="4874" max="4874" width="9.140625" style="1" bestFit="1" customWidth="1"/>
    <col min="4875" max="4875" width="12.5703125" style="1" customWidth="1"/>
    <col min="4876" max="4878" width="14" style="1" customWidth="1"/>
    <col min="4879" max="5120" width="9.140625" style="1"/>
    <col min="5121" max="5121" width="9.140625" style="1" customWidth="1"/>
    <col min="5122" max="5122" width="12.5703125" style="1" bestFit="1" customWidth="1"/>
    <col min="5123" max="5123" width="9.140625" style="1" bestFit="1" customWidth="1"/>
    <col min="5124" max="5124" width="12.5703125" style="1" customWidth="1"/>
    <col min="5125" max="5125" width="9.140625" style="1" bestFit="1" customWidth="1"/>
    <col min="5126" max="5127" width="12.5703125" style="1" customWidth="1"/>
    <col min="5128" max="5128" width="9.140625" style="1" bestFit="1" customWidth="1"/>
    <col min="5129" max="5129" width="12.5703125" style="1" customWidth="1"/>
    <col min="5130" max="5130" width="9.140625" style="1" bestFit="1" customWidth="1"/>
    <col min="5131" max="5131" width="12.5703125" style="1" customWidth="1"/>
    <col min="5132" max="5134" width="14" style="1" customWidth="1"/>
    <col min="5135" max="5376" width="9.140625" style="1"/>
    <col min="5377" max="5377" width="9.140625" style="1" customWidth="1"/>
    <col min="5378" max="5378" width="12.5703125" style="1" bestFit="1" customWidth="1"/>
    <col min="5379" max="5379" width="9.140625" style="1" bestFit="1" customWidth="1"/>
    <col min="5380" max="5380" width="12.5703125" style="1" customWidth="1"/>
    <col min="5381" max="5381" width="9.140625" style="1" bestFit="1" customWidth="1"/>
    <col min="5382" max="5383" width="12.5703125" style="1" customWidth="1"/>
    <col min="5384" max="5384" width="9.140625" style="1" bestFit="1" customWidth="1"/>
    <col min="5385" max="5385" width="12.5703125" style="1" customWidth="1"/>
    <col min="5386" max="5386" width="9.140625" style="1" bestFit="1" customWidth="1"/>
    <col min="5387" max="5387" width="12.5703125" style="1" customWidth="1"/>
    <col min="5388" max="5390" width="14" style="1" customWidth="1"/>
    <col min="5391" max="5632" width="9.140625" style="1"/>
    <col min="5633" max="5633" width="9.140625" style="1" customWidth="1"/>
    <col min="5634" max="5634" width="12.5703125" style="1" bestFit="1" customWidth="1"/>
    <col min="5635" max="5635" width="9.140625" style="1" bestFit="1" customWidth="1"/>
    <col min="5636" max="5636" width="12.5703125" style="1" customWidth="1"/>
    <col min="5637" max="5637" width="9.140625" style="1" bestFit="1" customWidth="1"/>
    <col min="5638" max="5639" width="12.5703125" style="1" customWidth="1"/>
    <col min="5640" max="5640" width="9.140625" style="1" bestFit="1" customWidth="1"/>
    <col min="5641" max="5641" width="12.5703125" style="1" customWidth="1"/>
    <col min="5642" max="5642" width="9.140625" style="1" bestFit="1" customWidth="1"/>
    <col min="5643" max="5643" width="12.5703125" style="1" customWidth="1"/>
    <col min="5644" max="5646" width="14" style="1" customWidth="1"/>
    <col min="5647" max="5888" width="9.140625" style="1"/>
    <col min="5889" max="5889" width="9.140625" style="1" customWidth="1"/>
    <col min="5890" max="5890" width="12.5703125" style="1" bestFit="1" customWidth="1"/>
    <col min="5891" max="5891" width="9.140625" style="1" bestFit="1" customWidth="1"/>
    <col min="5892" max="5892" width="12.5703125" style="1" customWidth="1"/>
    <col min="5893" max="5893" width="9.140625" style="1" bestFit="1" customWidth="1"/>
    <col min="5894" max="5895" width="12.5703125" style="1" customWidth="1"/>
    <col min="5896" max="5896" width="9.140625" style="1" bestFit="1" customWidth="1"/>
    <col min="5897" max="5897" width="12.5703125" style="1" customWidth="1"/>
    <col min="5898" max="5898" width="9.140625" style="1" bestFit="1" customWidth="1"/>
    <col min="5899" max="5899" width="12.5703125" style="1" customWidth="1"/>
    <col min="5900" max="5902" width="14" style="1" customWidth="1"/>
    <col min="5903" max="6144" width="9.140625" style="1"/>
    <col min="6145" max="6145" width="9.140625" style="1" customWidth="1"/>
    <col min="6146" max="6146" width="12.5703125" style="1" bestFit="1" customWidth="1"/>
    <col min="6147" max="6147" width="9.140625" style="1" bestFit="1" customWidth="1"/>
    <col min="6148" max="6148" width="12.5703125" style="1" customWidth="1"/>
    <col min="6149" max="6149" width="9.140625" style="1" bestFit="1" customWidth="1"/>
    <col min="6150" max="6151" width="12.5703125" style="1" customWidth="1"/>
    <col min="6152" max="6152" width="9.140625" style="1" bestFit="1" customWidth="1"/>
    <col min="6153" max="6153" width="12.5703125" style="1" customWidth="1"/>
    <col min="6154" max="6154" width="9.140625" style="1" bestFit="1" customWidth="1"/>
    <col min="6155" max="6155" width="12.5703125" style="1" customWidth="1"/>
    <col min="6156" max="6158" width="14" style="1" customWidth="1"/>
    <col min="6159" max="6400" width="9.140625" style="1"/>
    <col min="6401" max="6401" width="9.140625" style="1" customWidth="1"/>
    <col min="6402" max="6402" width="12.5703125" style="1" bestFit="1" customWidth="1"/>
    <col min="6403" max="6403" width="9.140625" style="1" bestFit="1" customWidth="1"/>
    <col min="6404" max="6404" width="12.5703125" style="1" customWidth="1"/>
    <col min="6405" max="6405" width="9.140625" style="1" bestFit="1" customWidth="1"/>
    <col min="6406" max="6407" width="12.5703125" style="1" customWidth="1"/>
    <col min="6408" max="6408" width="9.140625" style="1" bestFit="1" customWidth="1"/>
    <col min="6409" max="6409" width="12.5703125" style="1" customWidth="1"/>
    <col min="6410" max="6410" width="9.140625" style="1" bestFit="1" customWidth="1"/>
    <col min="6411" max="6411" width="12.5703125" style="1" customWidth="1"/>
    <col min="6412" max="6414" width="14" style="1" customWidth="1"/>
    <col min="6415" max="6656" width="9.140625" style="1"/>
    <col min="6657" max="6657" width="9.140625" style="1" customWidth="1"/>
    <col min="6658" max="6658" width="12.5703125" style="1" bestFit="1" customWidth="1"/>
    <col min="6659" max="6659" width="9.140625" style="1" bestFit="1" customWidth="1"/>
    <col min="6660" max="6660" width="12.5703125" style="1" customWidth="1"/>
    <col min="6661" max="6661" width="9.140625" style="1" bestFit="1" customWidth="1"/>
    <col min="6662" max="6663" width="12.5703125" style="1" customWidth="1"/>
    <col min="6664" max="6664" width="9.140625" style="1" bestFit="1" customWidth="1"/>
    <col min="6665" max="6665" width="12.5703125" style="1" customWidth="1"/>
    <col min="6666" max="6666" width="9.140625" style="1" bestFit="1" customWidth="1"/>
    <col min="6667" max="6667" width="12.5703125" style="1" customWidth="1"/>
    <col min="6668" max="6670" width="14" style="1" customWidth="1"/>
    <col min="6671" max="6912" width="9.140625" style="1"/>
    <col min="6913" max="6913" width="9.140625" style="1" customWidth="1"/>
    <col min="6914" max="6914" width="12.5703125" style="1" bestFit="1" customWidth="1"/>
    <col min="6915" max="6915" width="9.140625" style="1" bestFit="1" customWidth="1"/>
    <col min="6916" max="6916" width="12.5703125" style="1" customWidth="1"/>
    <col min="6917" max="6917" width="9.140625" style="1" bestFit="1" customWidth="1"/>
    <col min="6918" max="6919" width="12.5703125" style="1" customWidth="1"/>
    <col min="6920" max="6920" width="9.140625" style="1" bestFit="1" customWidth="1"/>
    <col min="6921" max="6921" width="12.5703125" style="1" customWidth="1"/>
    <col min="6922" max="6922" width="9.140625" style="1" bestFit="1" customWidth="1"/>
    <col min="6923" max="6923" width="12.5703125" style="1" customWidth="1"/>
    <col min="6924" max="6926" width="14" style="1" customWidth="1"/>
    <col min="6927" max="7168" width="9.140625" style="1"/>
    <col min="7169" max="7169" width="9.140625" style="1" customWidth="1"/>
    <col min="7170" max="7170" width="12.5703125" style="1" bestFit="1" customWidth="1"/>
    <col min="7171" max="7171" width="9.140625" style="1" bestFit="1" customWidth="1"/>
    <col min="7172" max="7172" width="12.5703125" style="1" customWidth="1"/>
    <col min="7173" max="7173" width="9.140625" style="1" bestFit="1" customWidth="1"/>
    <col min="7174" max="7175" width="12.5703125" style="1" customWidth="1"/>
    <col min="7176" max="7176" width="9.140625" style="1" bestFit="1" customWidth="1"/>
    <col min="7177" max="7177" width="12.5703125" style="1" customWidth="1"/>
    <col min="7178" max="7178" width="9.140625" style="1" bestFit="1" customWidth="1"/>
    <col min="7179" max="7179" width="12.5703125" style="1" customWidth="1"/>
    <col min="7180" max="7182" width="14" style="1" customWidth="1"/>
    <col min="7183" max="7424" width="9.140625" style="1"/>
    <col min="7425" max="7425" width="9.140625" style="1" customWidth="1"/>
    <col min="7426" max="7426" width="12.5703125" style="1" bestFit="1" customWidth="1"/>
    <col min="7427" max="7427" width="9.140625" style="1" bestFit="1" customWidth="1"/>
    <col min="7428" max="7428" width="12.5703125" style="1" customWidth="1"/>
    <col min="7429" max="7429" width="9.140625" style="1" bestFit="1" customWidth="1"/>
    <col min="7430" max="7431" width="12.5703125" style="1" customWidth="1"/>
    <col min="7432" max="7432" width="9.140625" style="1" bestFit="1" customWidth="1"/>
    <col min="7433" max="7433" width="12.5703125" style="1" customWidth="1"/>
    <col min="7434" max="7434" width="9.140625" style="1" bestFit="1" customWidth="1"/>
    <col min="7435" max="7435" width="12.5703125" style="1" customWidth="1"/>
    <col min="7436" max="7438" width="14" style="1" customWidth="1"/>
    <col min="7439" max="7680" width="9.140625" style="1"/>
    <col min="7681" max="7681" width="9.140625" style="1" customWidth="1"/>
    <col min="7682" max="7682" width="12.5703125" style="1" bestFit="1" customWidth="1"/>
    <col min="7683" max="7683" width="9.140625" style="1" bestFit="1" customWidth="1"/>
    <col min="7684" max="7684" width="12.5703125" style="1" customWidth="1"/>
    <col min="7685" max="7685" width="9.140625" style="1" bestFit="1" customWidth="1"/>
    <col min="7686" max="7687" width="12.5703125" style="1" customWidth="1"/>
    <col min="7688" max="7688" width="9.140625" style="1" bestFit="1" customWidth="1"/>
    <col min="7689" max="7689" width="12.5703125" style="1" customWidth="1"/>
    <col min="7690" max="7690" width="9.140625" style="1" bestFit="1" customWidth="1"/>
    <col min="7691" max="7691" width="12.5703125" style="1" customWidth="1"/>
    <col min="7692" max="7694" width="14" style="1" customWidth="1"/>
    <col min="7695" max="7936" width="9.140625" style="1"/>
    <col min="7937" max="7937" width="9.140625" style="1" customWidth="1"/>
    <col min="7938" max="7938" width="12.5703125" style="1" bestFit="1" customWidth="1"/>
    <col min="7939" max="7939" width="9.140625" style="1" bestFit="1" customWidth="1"/>
    <col min="7940" max="7940" width="12.5703125" style="1" customWidth="1"/>
    <col min="7941" max="7941" width="9.140625" style="1" bestFit="1" customWidth="1"/>
    <col min="7942" max="7943" width="12.5703125" style="1" customWidth="1"/>
    <col min="7944" max="7944" width="9.140625" style="1" bestFit="1" customWidth="1"/>
    <col min="7945" max="7945" width="12.5703125" style="1" customWidth="1"/>
    <col min="7946" max="7946" width="9.140625" style="1" bestFit="1" customWidth="1"/>
    <col min="7947" max="7947" width="12.5703125" style="1" customWidth="1"/>
    <col min="7948" max="7950" width="14" style="1" customWidth="1"/>
    <col min="7951" max="8192" width="9.140625" style="1"/>
    <col min="8193" max="8193" width="9.140625" style="1" customWidth="1"/>
    <col min="8194" max="8194" width="12.5703125" style="1" bestFit="1" customWidth="1"/>
    <col min="8195" max="8195" width="9.140625" style="1" bestFit="1" customWidth="1"/>
    <col min="8196" max="8196" width="12.5703125" style="1" customWidth="1"/>
    <col min="8197" max="8197" width="9.140625" style="1" bestFit="1" customWidth="1"/>
    <col min="8198" max="8199" width="12.5703125" style="1" customWidth="1"/>
    <col min="8200" max="8200" width="9.140625" style="1" bestFit="1" customWidth="1"/>
    <col min="8201" max="8201" width="12.5703125" style="1" customWidth="1"/>
    <col min="8202" max="8202" width="9.140625" style="1" bestFit="1" customWidth="1"/>
    <col min="8203" max="8203" width="12.5703125" style="1" customWidth="1"/>
    <col min="8204" max="8206" width="14" style="1" customWidth="1"/>
    <col min="8207" max="8448" width="9.140625" style="1"/>
    <col min="8449" max="8449" width="9.140625" style="1" customWidth="1"/>
    <col min="8450" max="8450" width="12.5703125" style="1" bestFit="1" customWidth="1"/>
    <col min="8451" max="8451" width="9.140625" style="1" bestFit="1" customWidth="1"/>
    <col min="8452" max="8452" width="12.5703125" style="1" customWidth="1"/>
    <col min="8453" max="8453" width="9.140625" style="1" bestFit="1" customWidth="1"/>
    <col min="8454" max="8455" width="12.5703125" style="1" customWidth="1"/>
    <col min="8456" max="8456" width="9.140625" style="1" bestFit="1" customWidth="1"/>
    <col min="8457" max="8457" width="12.5703125" style="1" customWidth="1"/>
    <col min="8458" max="8458" width="9.140625" style="1" bestFit="1" customWidth="1"/>
    <col min="8459" max="8459" width="12.5703125" style="1" customWidth="1"/>
    <col min="8460" max="8462" width="14" style="1" customWidth="1"/>
    <col min="8463" max="8704" width="9.140625" style="1"/>
    <col min="8705" max="8705" width="9.140625" style="1" customWidth="1"/>
    <col min="8706" max="8706" width="12.5703125" style="1" bestFit="1" customWidth="1"/>
    <col min="8707" max="8707" width="9.140625" style="1" bestFit="1" customWidth="1"/>
    <col min="8708" max="8708" width="12.5703125" style="1" customWidth="1"/>
    <col min="8709" max="8709" width="9.140625" style="1" bestFit="1" customWidth="1"/>
    <col min="8710" max="8711" width="12.5703125" style="1" customWidth="1"/>
    <col min="8712" max="8712" width="9.140625" style="1" bestFit="1" customWidth="1"/>
    <col min="8713" max="8713" width="12.5703125" style="1" customWidth="1"/>
    <col min="8714" max="8714" width="9.140625" style="1" bestFit="1" customWidth="1"/>
    <col min="8715" max="8715" width="12.5703125" style="1" customWidth="1"/>
    <col min="8716" max="8718" width="14" style="1" customWidth="1"/>
    <col min="8719" max="8960" width="9.140625" style="1"/>
    <col min="8961" max="8961" width="9.140625" style="1" customWidth="1"/>
    <col min="8962" max="8962" width="12.5703125" style="1" bestFit="1" customWidth="1"/>
    <col min="8963" max="8963" width="9.140625" style="1" bestFit="1" customWidth="1"/>
    <col min="8964" max="8964" width="12.5703125" style="1" customWidth="1"/>
    <col min="8965" max="8965" width="9.140625" style="1" bestFit="1" customWidth="1"/>
    <col min="8966" max="8967" width="12.5703125" style="1" customWidth="1"/>
    <col min="8968" max="8968" width="9.140625" style="1" bestFit="1" customWidth="1"/>
    <col min="8969" max="8969" width="12.5703125" style="1" customWidth="1"/>
    <col min="8970" max="8970" width="9.140625" style="1" bestFit="1" customWidth="1"/>
    <col min="8971" max="8971" width="12.5703125" style="1" customWidth="1"/>
    <col min="8972" max="8974" width="14" style="1" customWidth="1"/>
    <col min="8975" max="9216" width="9.140625" style="1"/>
    <col min="9217" max="9217" width="9.140625" style="1" customWidth="1"/>
    <col min="9218" max="9218" width="12.5703125" style="1" bestFit="1" customWidth="1"/>
    <col min="9219" max="9219" width="9.140625" style="1" bestFit="1" customWidth="1"/>
    <col min="9220" max="9220" width="12.5703125" style="1" customWidth="1"/>
    <col min="9221" max="9221" width="9.140625" style="1" bestFit="1" customWidth="1"/>
    <col min="9222" max="9223" width="12.5703125" style="1" customWidth="1"/>
    <col min="9224" max="9224" width="9.140625" style="1" bestFit="1" customWidth="1"/>
    <col min="9225" max="9225" width="12.5703125" style="1" customWidth="1"/>
    <col min="9226" max="9226" width="9.140625" style="1" bestFit="1" customWidth="1"/>
    <col min="9227" max="9227" width="12.5703125" style="1" customWidth="1"/>
    <col min="9228" max="9230" width="14" style="1" customWidth="1"/>
    <col min="9231" max="9472" width="9.140625" style="1"/>
    <col min="9473" max="9473" width="9.140625" style="1" customWidth="1"/>
    <col min="9474" max="9474" width="12.5703125" style="1" bestFit="1" customWidth="1"/>
    <col min="9475" max="9475" width="9.140625" style="1" bestFit="1" customWidth="1"/>
    <col min="9476" max="9476" width="12.5703125" style="1" customWidth="1"/>
    <col min="9477" max="9477" width="9.140625" style="1" bestFit="1" customWidth="1"/>
    <col min="9478" max="9479" width="12.5703125" style="1" customWidth="1"/>
    <col min="9480" max="9480" width="9.140625" style="1" bestFit="1" customWidth="1"/>
    <col min="9481" max="9481" width="12.5703125" style="1" customWidth="1"/>
    <col min="9482" max="9482" width="9.140625" style="1" bestFit="1" customWidth="1"/>
    <col min="9483" max="9483" width="12.5703125" style="1" customWidth="1"/>
    <col min="9484" max="9486" width="14" style="1" customWidth="1"/>
    <col min="9487" max="9728" width="9.140625" style="1"/>
    <col min="9729" max="9729" width="9.140625" style="1" customWidth="1"/>
    <col min="9730" max="9730" width="12.5703125" style="1" bestFit="1" customWidth="1"/>
    <col min="9731" max="9731" width="9.140625" style="1" bestFit="1" customWidth="1"/>
    <col min="9732" max="9732" width="12.5703125" style="1" customWidth="1"/>
    <col min="9733" max="9733" width="9.140625" style="1" bestFit="1" customWidth="1"/>
    <col min="9734" max="9735" width="12.5703125" style="1" customWidth="1"/>
    <col min="9736" max="9736" width="9.140625" style="1" bestFit="1" customWidth="1"/>
    <col min="9737" max="9737" width="12.5703125" style="1" customWidth="1"/>
    <col min="9738" max="9738" width="9.140625" style="1" bestFit="1" customWidth="1"/>
    <col min="9739" max="9739" width="12.5703125" style="1" customWidth="1"/>
    <col min="9740" max="9742" width="14" style="1" customWidth="1"/>
    <col min="9743" max="9984" width="9.140625" style="1"/>
    <col min="9985" max="9985" width="9.140625" style="1" customWidth="1"/>
    <col min="9986" max="9986" width="12.5703125" style="1" bestFit="1" customWidth="1"/>
    <col min="9987" max="9987" width="9.140625" style="1" bestFit="1" customWidth="1"/>
    <col min="9988" max="9988" width="12.5703125" style="1" customWidth="1"/>
    <col min="9989" max="9989" width="9.140625" style="1" bestFit="1" customWidth="1"/>
    <col min="9990" max="9991" width="12.5703125" style="1" customWidth="1"/>
    <col min="9992" max="9992" width="9.140625" style="1" bestFit="1" customWidth="1"/>
    <col min="9993" max="9993" width="12.5703125" style="1" customWidth="1"/>
    <col min="9994" max="9994" width="9.140625" style="1" bestFit="1" customWidth="1"/>
    <col min="9995" max="9995" width="12.5703125" style="1" customWidth="1"/>
    <col min="9996" max="9998" width="14" style="1" customWidth="1"/>
    <col min="9999" max="10240" width="9.140625" style="1"/>
    <col min="10241" max="10241" width="9.140625" style="1" customWidth="1"/>
    <col min="10242" max="10242" width="12.5703125" style="1" bestFit="1" customWidth="1"/>
    <col min="10243" max="10243" width="9.140625" style="1" bestFit="1" customWidth="1"/>
    <col min="10244" max="10244" width="12.5703125" style="1" customWidth="1"/>
    <col min="10245" max="10245" width="9.140625" style="1" bestFit="1" customWidth="1"/>
    <col min="10246" max="10247" width="12.5703125" style="1" customWidth="1"/>
    <col min="10248" max="10248" width="9.140625" style="1" bestFit="1" customWidth="1"/>
    <col min="10249" max="10249" width="12.5703125" style="1" customWidth="1"/>
    <col min="10250" max="10250" width="9.140625" style="1" bestFit="1" customWidth="1"/>
    <col min="10251" max="10251" width="12.5703125" style="1" customWidth="1"/>
    <col min="10252" max="10254" width="14" style="1" customWidth="1"/>
    <col min="10255" max="10496" width="9.140625" style="1"/>
    <col min="10497" max="10497" width="9.140625" style="1" customWidth="1"/>
    <col min="10498" max="10498" width="12.5703125" style="1" bestFit="1" customWidth="1"/>
    <col min="10499" max="10499" width="9.140625" style="1" bestFit="1" customWidth="1"/>
    <col min="10500" max="10500" width="12.5703125" style="1" customWidth="1"/>
    <col min="10501" max="10501" width="9.140625" style="1" bestFit="1" customWidth="1"/>
    <col min="10502" max="10503" width="12.5703125" style="1" customWidth="1"/>
    <col min="10504" max="10504" width="9.140625" style="1" bestFit="1" customWidth="1"/>
    <col min="10505" max="10505" width="12.5703125" style="1" customWidth="1"/>
    <col min="10506" max="10506" width="9.140625" style="1" bestFit="1" customWidth="1"/>
    <col min="10507" max="10507" width="12.5703125" style="1" customWidth="1"/>
    <col min="10508" max="10510" width="14" style="1" customWidth="1"/>
    <col min="10511" max="10752" width="9.140625" style="1"/>
    <col min="10753" max="10753" width="9.140625" style="1" customWidth="1"/>
    <col min="10754" max="10754" width="12.5703125" style="1" bestFit="1" customWidth="1"/>
    <col min="10755" max="10755" width="9.140625" style="1" bestFit="1" customWidth="1"/>
    <col min="10756" max="10756" width="12.5703125" style="1" customWidth="1"/>
    <col min="10757" max="10757" width="9.140625" style="1" bestFit="1" customWidth="1"/>
    <col min="10758" max="10759" width="12.5703125" style="1" customWidth="1"/>
    <col min="10760" max="10760" width="9.140625" style="1" bestFit="1" customWidth="1"/>
    <col min="10761" max="10761" width="12.5703125" style="1" customWidth="1"/>
    <col min="10762" max="10762" width="9.140625" style="1" bestFit="1" customWidth="1"/>
    <col min="10763" max="10763" width="12.5703125" style="1" customWidth="1"/>
    <col min="10764" max="10766" width="14" style="1" customWidth="1"/>
    <col min="10767" max="11008" width="9.140625" style="1"/>
    <col min="11009" max="11009" width="9.140625" style="1" customWidth="1"/>
    <col min="11010" max="11010" width="12.5703125" style="1" bestFit="1" customWidth="1"/>
    <col min="11011" max="11011" width="9.140625" style="1" bestFit="1" customWidth="1"/>
    <col min="11012" max="11012" width="12.5703125" style="1" customWidth="1"/>
    <col min="11013" max="11013" width="9.140625" style="1" bestFit="1" customWidth="1"/>
    <col min="11014" max="11015" width="12.5703125" style="1" customWidth="1"/>
    <col min="11016" max="11016" width="9.140625" style="1" bestFit="1" customWidth="1"/>
    <col min="11017" max="11017" width="12.5703125" style="1" customWidth="1"/>
    <col min="11018" max="11018" width="9.140625" style="1" bestFit="1" customWidth="1"/>
    <col min="11019" max="11019" width="12.5703125" style="1" customWidth="1"/>
    <col min="11020" max="11022" width="14" style="1" customWidth="1"/>
    <col min="11023" max="11264" width="9.140625" style="1"/>
    <col min="11265" max="11265" width="9.140625" style="1" customWidth="1"/>
    <col min="11266" max="11266" width="12.5703125" style="1" bestFit="1" customWidth="1"/>
    <col min="11267" max="11267" width="9.140625" style="1" bestFit="1" customWidth="1"/>
    <col min="11268" max="11268" width="12.5703125" style="1" customWidth="1"/>
    <col min="11269" max="11269" width="9.140625" style="1" bestFit="1" customWidth="1"/>
    <col min="11270" max="11271" width="12.5703125" style="1" customWidth="1"/>
    <col min="11272" max="11272" width="9.140625" style="1" bestFit="1" customWidth="1"/>
    <col min="11273" max="11273" width="12.5703125" style="1" customWidth="1"/>
    <col min="11274" max="11274" width="9.140625" style="1" bestFit="1" customWidth="1"/>
    <col min="11275" max="11275" width="12.5703125" style="1" customWidth="1"/>
    <col min="11276" max="11278" width="14" style="1" customWidth="1"/>
    <col min="11279" max="11520" width="9.140625" style="1"/>
    <col min="11521" max="11521" width="9.140625" style="1" customWidth="1"/>
    <col min="11522" max="11522" width="12.5703125" style="1" bestFit="1" customWidth="1"/>
    <col min="11523" max="11523" width="9.140625" style="1" bestFit="1" customWidth="1"/>
    <col min="11524" max="11524" width="12.5703125" style="1" customWidth="1"/>
    <col min="11525" max="11525" width="9.140625" style="1" bestFit="1" customWidth="1"/>
    <col min="11526" max="11527" width="12.5703125" style="1" customWidth="1"/>
    <col min="11528" max="11528" width="9.140625" style="1" bestFit="1" customWidth="1"/>
    <col min="11529" max="11529" width="12.5703125" style="1" customWidth="1"/>
    <col min="11530" max="11530" width="9.140625" style="1" bestFit="1" customWidth="1"/>
    <col min="11531" max="11531" width="12.5703125" style="1" customWidth="1"/>
    <col min="11532" max="11534" width="14" style="1" customWidth="1"/>
    <col min="11535" max="11776" width="9.140625" style="1"/>
    <col min="11777" max="11777" width="9.140625" style="1" customWidth="1"/>
    <col min="11778" max="11778" width="12.5703125" style="1" bestFit="1" customWidth="1"/>
    <col min="11779" max="11779" width="9.140625" style="1" bestFit="1" customWidth="1"/>
    <col min="11780" max="11780" width="12.5703125" style="1" customWidth="1"/>
    <col min="11781" max="11781" width="9.140625" style="1" bestFit="1" customWidth="1"/>
    <col min="11782" max="11783" width="12.5703125" style="1" customWidth="1"/>
    <col min="11784" max="11784" width="9.140625" style="1" bestFit="1" customWidth="1"/>
    <col min="11785" max="11785" width="12.5703125" style="1" customWidth="1"/>
    <col min="11786" max="11786" width="9.140625" style="1" bestFit="1" customWidth="1"/>
    <col min="11787" max="11787" width="12.5703125" style="1" customWidth="1"/>
    <col min="11788" max="11790" width="14" style="1" customWidth="1"/>
    <col min="11791" max="12032" width="9.140625" style="1"/>
    <col min="12033" max="12033" width="9.140625" style="1" customWidth="1"/>
    <col min="12034" max="12034" width="12.5703125" style="1" bestFit="1" customWidth="1"/>
    <col min="12035" max="12035" width="9.140625" style="1" bestFit="1" customWidth="1"/>
    <col min="12036" max="12036" width="12.5703125" style="1" customWidth="1"/>
    <col min="12037" max="12037" width="9.140625" style="1" bestFit="1" customWidth="1"/>
    <col min="12038" max="12039" width="12.5703125" style="1" customWidth="1"/>
    <col min="12040" max="12040" width="9.140625" style="1" bestFit="1" customWidth="1"/>
    <col min="12041" max="12041" width="12.5703125" style="1" customWidth="1"/>
    <col min="12042" max="12042" width="9.140625" style="1" bestFit="1" customWidth="1"/>
    <col min="12043" max="12043" width="12.5703125" style="1" customWidth="1"/>
    <col min="12044" max="12046" width="14" style="1" customWidth="1"/>
    <col min="12047" max="12288" width="9.140625" style="1"/>
    <col min="12289" max="12289" width="9.140625" style="1" customWidth="1"/>
    <col min="12290" max="12290" width="12.5703125" style="1" bestFit="1" customWidth="1"/>
    <col min="12291" max="12291" width="9.140625" style="1" bestFit="1" customWidth="1"/>
    <col min="12292" max="12292" width="12.5703125" style="1" customWidth="1"/>
    <col min="12293" max="12293" width="9.140625" style="1" bestFit="1" customWidth="1"/>
    <col min="12294" max="12295" width="12.5703125" style="1" customWidth="1"/>
    <col min="12296" max="12296" width="9.140625" style="1" bestFit="1" customWidth="1"/>
    <col min="12297" max="12297" width="12.5703125" style="1" customWidth="1"/>
    <col min="12298" max="12298" width="9.140625" style="1" bestFit="1" customWidth="1"/>
    <col min="12299" max="12299" width="12.5703125" style="1" customWidth="1"/>
    <col min="12300" max="12302" width="14" style="1" customWidth="1"/>
    <col min="12303" max="12544" width="9.140625" style="1"/>
    <col min="12545" max="12545" width="9.140625" style="1" customWidth="1"/>
    <col min="12546" max="12546" width="12.5703125" style="1" bestFit="1" customWidth="1"/>
    <col min="12547" max="12547" width="9.140625" style="1" bestFit="1" customWidth="1"/>
    <col min="12548" max="12548" width="12.5703125" style="1" customWidth="1"/>
    <col min="12549" max="12549" width="9.140625" style="1" bestFit="1" customWidth="1"/>
    <col min="12550" max="12551" width="12.5703125" style="1" customWidth="1"/>
    <col min="12552" max="12552" width="9.140625" style="1" bestFit="1" customWidth="1"/>
    <col min="12553" max="12553" width="12.5703125" style="1" customWidth="1"/>
    <col min="12554" max="12554" width="9.140625" style="1" bestFit="1" customWidth="1"/>
    <col min="12555" max="12555" width="12.5703125" style="1" customWidth="1"/>
    <col min="12556" max="12558" width="14" style="1" customWidth="1"/>
    <col min="12559" max="12800" width="9.140625" style="1"/>
    <col min="12801" max="12801" width="9.140625" style="1" customWidth="1"/>
    <col min="12802" max="12802" width="12.5703125" style="1" bestFit="1" customWidth="1"/>
    <col min="12803" max="12803" width="9.140625" style="1" bestFit="1" customWidth="1"/>
    <col min="12804" max="12804" width="12.5703125" style="1" customWidth="1"/>
    <col min="12805" max="12805" width="9.140625" style="1" bestFit="1" customWidth="1"/>
    <col min="12806" max="12807" width="12.5703125" style="1" customWidth="1"/>
    <col min="12808" max="12808" width="9.140625" style="1" bestFit="1" customWidth="1"/>
    <col min="12809" max="12809" width="12.5703125" style="1" customWidth="1"/>
    <col min="12810" max="12810" width="9.140625" style="1" bestFit="1" customWidth="1"/>
    <col min="12811" max="12811" width="12.5703125" style="1" customWidth="1"/>
    <col min="12812" max="12814" width="14" style="1" customWidth="1"/>
    <col min="12815" max="13056" width="9.140625" style="1"/>
    <col min="13057" max="13057" width="9.140625" style="1" customWidth="1"/>
    <col min="13058" max="13058" width="12.5703125" style="1" bestFit="1" customWidth="1"/>
    <col min="13059" max="13059" width="9.140625" style="1" bestFit="1" customWidth="1"/>
    <col min="13060" max="13060" width="12.5703125" style="1" customWidth="1"/>
    <col min="13061" max="13061" width="9.140625" style="1" bestFit="1" customWidth="1"/>
    <col min="13062" max="13063" width="12.5703125" style="1" customWidth="1"/>
    <col min="13064" max="13064" width="9.140625" style="1" bestFit="1" customWidth="1"/>
    <col min="13065" max="13065" width="12.5703125" style="1" customWidth="1"/>
    <col min="13066" max="13066" width="9.140625" style="1" bestFit="1" customWidth="1"/>
    <col min="13067" max="13067" width="12.5703125" style="1" customWidth="1"/>
    <col min="13068" max="13070" width="14" style="1" customWidth="1"/>
    <col min="13071" max="13312" width="9.140625" style="1"/>
    <col min="13313" max="13313" width="9.140625" style="1" customWidth="1"/>
    <col min="13314" max="13314" width="12.5703125" style="1" bestFit="1" customWidth="1"/>
    <col min="13315" max="13315" width="9.140625" style="1" bestFit="1" customWidth="1"/>
    <col min="13316" max="13316" width="12.5703125" style="1" customWidth="1"/>
    <col min="13317" max="13317" width="9.140625" style="1" bestFit="1" customWidth="1"/>
    <col min="13318" max="13319" width="12.5703125" style="1" customWidth="1"/>
    <col min="13320" max="13320" width="9.140625" style="1" bestFit="1" customWidth="1"/>
    <col min="13321" max="13321" width="12.5703125" style="1" customWidth="1"/>
    <col min="13322" max="13322" width="9.140625" style="1" bestFit="1" customWidth="1"/>
    <col min="13323" max="13323" width="12.5703125" style="1" customWidth="1"/>
    <col min="13324" max="13326" width="14" style="1" customWidth="1"/>
    <col min="13327" max="13568" width="9.140625" style="1"/>
    <col min="13569" max="13569" width="9.140625" style="1" customWidth="1"/>
    <col min="13570" max="13570" width="12.5703125" style="1" bestFit="1" customWidth="1"/>
    <col min="13571" max="13571" width="9.140625" style="1" bestFit="1" customWidth="1"/>
    <col min="13572" max="13572" width="12.5703125" style="1" customWidth="1"/>
    <col min="13573" max="13573" width="9.140625" style="1" bestFit="1" customWidth="1"/>
    <col min="13574" max="13575" width="12.5703125" style="1" customWidth="1"/>
    <col min="13576" max="13576" width="9.140625" style="1" bestFit="1" customWidth="1"/>
    <col min="13577" max="13577" width="12.5703125" style="1" customWidth="1"/>
    <col min="13578" max="13578" width="9.140625" style="1" bestFit="1" customWidth="1"/>
    <col min="13579" max="13579" width="12.5703125" style="1" customWidth="1"/>
    <col min="13580" max="13582" width="14" style="1" customWidth="1"/>
    <col min="13583" max="13824" width="9.140625" style="1"/>
    <col min="13825" max="13825" width="9.140625" style="1" customWidth="1"/>
    <col min="13826" max="13826" width="12.5703125" style="1" bestFit="1" customWidth="1"/>
    <col min="13827" max="13827" width="9.140625" style="1" bestFit="1" customWidth="1"/>
    <col min="13828" max="13828" width="12.5703125" style="1" customWidth="1"/>
    <col min="13829" max="13829" width="9.140625" style="1" bestFit="1" customWidth="1"/>
    <col min="13830" max="13831" width="12.5703125" style="1" customWidth="1"/>
    <col min="13832" max="13832" width="9.140625" style="1" bestFit="1" customWidth="1"/>
    <col min="13833" max="13833" width="12.5703125" style="1" customWidth="1"/>
    <col min="13834" max="13834" width="9.140625" style="1" bestFit="1" customWidth="1"/>
    <col min="13835" max="13835" width="12.5703125" style="1" customWidth="1"/>
    <col min="13836" max="13838" width="14" style="1" customWidth="1"/>
    <col min="13839" max="14080" width="9.140625" style="1"/>
    <col min="14081" max="14081" width="9.140625" style="1" customWidth="1"/>
    <col min="14082" max="14082" width="12.5703125" style="1" bestFit="1" customWidth="1"/>
    <col min="14083" max="14083" width="9.140625" style="1" bestFit="1" customWidth="1"/>
    <col min="14084" max="14084" width="12.5703125" style="1" customWidth="1"/>
    <col min="14085" max="14085" width="9.140625" style="1" bestFit="1" customWidth="1"/>
    <col min="14086" max="14087" width="12.5703125" style="1" customWidth="1"/>
    <col min="14088" max="14088" width="9.140625" style="1" bestFit="1" customWidth="1"/>
    <col min="14089" max="14089" width="12.5703125" style="1" customWidth="1"/>
    <col min="14090" max="14090" width="9.140625" style="1" bestFit="1" customWidth="1"/>
    <col min="14091" max="14091" width="12.5703125" style="1" customWidth="1"/>
    <col min="14092" max="14094" width="14" style="1" customWidth="1"/>
    <col min="14095" max="14336" width="9.140625" style="1"/>
    <col min="14337" max="14337" width="9.140625" style="1" customWidth="1"/>
    <col min="14338" max="14338" width="12.5703125" style="1" bestFit="1" customWidth="1"/>
    <col min="14339" max="14339" width="9.140625" style="1" bestFit="1" customWidth="1"/>
    <col min="14340" max="14340" width="12.5703125" style="1" customWidth="1"/>
    <col min="14341" max="14341" width="9.140625" style="1" bestFit="1" customWidth="1"/>
    <col min="14342" max="14343" width="12.5703125" style="1" customWidth="1"/>
    <col min="14344" max="14344" width="9.140625" style="1" bestFit="1" customWidth="1"/>
    <col min="14345" max="14345" width="12.5703125" style="1" customWidth="1"/>
    <col min="14346" max="14346" width="9.140625" style="1" bestFit="1" customWidth="1"/>
    <col min="14347" max="14347" width="12.5703125" style="1" customWidth="1"/>
    <col min="14348" max="14350" width="14" style="1" customWidth="1"/>
    <col min="14351" max="14592" width="9.140625" style="1"/>
    <col min="14593" max="14593" width="9.140625" style="1" customWidth="1"/>
    <col min="14594" max="14594" width="12.5703125" style="1" bestFit="1" customWidth="1"/>
    <col min="14595" max="14595" width="9.140625" style="1" bestFit="1" customWidth="1"/>
    <col min="14596" max="14596" width="12.5703125" style="1" customWidth="1"/>
    <col min="14597" max="14597" width="9.140625" style="1" bestFit="1" customWidth="1"/>
    <col min="14598" max="14599" width="12.5703125" style="1" customWidth="1"/>
    <col min="14600" max="14600" width="9.140625" style="1" bestFit="1" customWidth="1"/>
    <col min="14601" max="14601" width="12.5703125" style="1" customWidth="1"/>
    <col min="14602" max="14602" width="9.140625" style="1" bestFit="1" customWidth="1"/>
    <col min="14603" max="14603" width="12.5703125" style="1" customWidth="1"/>
    <col min="14604" max="14606" width="14" style="1" customWidth="1"/>
    <col min="14607" max="14848" width="9.140625" style="1"/>
    <col min="14849" max="14849" width="9.140625" style="1" customWidth="1"/>
    <col min="14850" max="14850" width="12.5703125" style="1" bestFit="1" customWidth="1"/>
    <col min="14851" max="14851" width="9.140625" style="1" bestFit="1" customWidth="1"/>
    <col min="14852" max="14852" width="12.5703125" style="1" customWidth="1"/>
    <col min="14853" max="14853" width="9.140625" style="1" bestFit="1" customWidth="1"/>
    <col min="14854" max="14855" width="12.5703125" style="1" customWidth="1"/>
    <col min="14856" max="14856" width="9.140625" style="1" bestFit="1" customWidth="1"/>
    <col min="14857" max="14857" width="12.5703125" style="1" customWidth="1"/>
    <col min="14858" max="14858" width="9.140625" style="1" bestFit="1" customWidth="1"/>
    <col min="14859" max="14859" width="12.5703125" style="1" customWidth="1"/>
    <col min="14860" max="14862" width="14" style="1" customWidth="1"/>
    <col min="14863" max="15104" width="9.140625" style="1"/>
    <col min="15105" max="15105" width="9.140625" style="1" customWidth="1"/>
    <col min="15106" max="15106" width="12.5703125" style="1" bestFit="1" customWidth="1"/>
    <col min="15107" max="15107" width="9.140625" style="1" bestFit="1" customWidth="1"/>
    <col min="15108" max="15108" width="12.5703125" style="1" customWidth="1"/>
    <col min="15109" max="15109" width="9.140625" style="1" bestFit="1" customWidth="1"/>
    <col min="15110" max="15111" width="12.5703125" style="1" customWidth="1"/>
    <col min="15112" max="15112" width="9.140625" style="1" bestFit="1" customWidth="1"/>
    <col min="15113" max="15113" width="12.5703125" style="1" customWidth="1"/>
    <col min="15114" max="15114" width="9.140625" style="1" bestFit="1" customWidth="1"/>
    <col min="15115" max="15115" width="12.5703125" style="1" customWidth="1"/>
    <col min="15116" max="15118" width="14" style="1" customWidth="1"/>
    <col min="15119" max="15360" width="9.140625" style="1"/>
    <col min="15361" max="15361" width="9.140625" style="1" customWidth="1"/>
    <col min="15362" max="15362" width="12.5703125" style="1" bestFit="1" customWidth="1"/>
    <col min="15363" max="15363" width="9.140625" style="1" bestFit="1" customWidth="1"/>
    <col min="15364" max="15364" width="12.5703125" style="1" customWidth="1"/>
    <col min="15365" max="15365" width="9.140625" style="1" bestFit="1" customWidth="1"/>
    <col min="15366" max="15367" width="12.5703125" style="1" customWidth="1"/>
    <col min="15368" max="15368" width="9.140625" style="1" bestFit="1" customWidth="1"/>
    <col min="15369" max="15369" width="12.5703125" style="1" customWidth="1"/>
    <col min="15370" max="15370" width="9.140625" style="1" bestFit="1" customWidth="1"/>
    <col min="15371" max="15371" width="12.5703125" style="1" customWidth="1"/>
    <col min="15372" max="15374" width="14" style="1" customWidth="1"/>
    <col min="15375" max="15616" width="9.140625" style="1"/>
    <col min="15617" max="15617" width="9.140625" style="1" customWidth="1"/>
    <col min="15618" max="15618" width="12.5703125" style="1" bestFit="1" customWidth="1"/>
    <col min="15619" max="15619" width="9.140625" style="1" bestFit="1" customWidth="1"/>
    <col min="15620" max="15620" width="12.5703125" style="1" customWidth="1"/>
    <col min="15621" max="15621" width="9.140625" style="1" bestFit="1" customWidth="1"/>
    <col min="15622" max="15623" width="12.5703125" style="1" customWidth="1"/>
    <col min="15624" max="15624" width="9.140625" style="1" bestFit="1" customWidth="1"/>
    <col min="15625" max="15625" width="12.5703125" style="1" customWidth="1"/>
    <col min="15626" max="15626" width="9.140625" style="1" bestFit="1" customWidth="1"/>
    <col min="15627" max="15627" width="12.5703125" style="1" customWidth="1"/>
    <col min="15628" max="15630" width="14" style="1" customWidth="1"/>
    <col min="15631" max="15872" width="9.140625" style="1"/>
    <col min="15873" max="15873" width="9.140625" style="1" customWidth="1"/>
    <col min="15874" max="15874" width="12.5703125" style="1" bestFit="1" customWidth="1"/>
    <col min="15875" max="15875" width="9.140625" style="1" bestFit="1" customWidth="1"/>
    <col min="15876" max="15876" width="12.5703125" style="1" customWidth="1"/>
    <col min="15877" max="15877" width="9.140625" style="1" bestFit="1" customWidth="1"/>
    <col min="15878" max="15879" width="12.5703125" style="1" customWidth="1"/>
    <col min="15880" max="15880" width="9.140625" style="1" bestFit="1" customWidth="1"/>
    <col min="15881" max="15881" width="12.5703125" style="1" customWidth="1"/>
    <col min="15882" max="15882" width="9.140625" style="1" bestFit="1" customWidth="1"/>
    <col min="15883" max="15883" width="12.5703125" style="1" customWidth="1"/>
    <col min="15884" max="15886" width="14" style="1" customWidth="1"/>
    <col min="15887" max="16128" width="9.140625" style="1"/>
    <col min="16129" max="16129" width="9.140625" style="1" customWidth="1"/>
    <col min="16130" max="16130" width="12.5703125" style="1" bestFit="1" customWidth="1"/>
    <col min="16131" max="16131" width="9.140625" style="1" bestFit="1" customWidth="1"/>
    <col min="16132" max="16132" width="12.5703125" style="1" customWidth="1"/>
    <col min="16133" max="16133" width="9.140625" style="1" bestFit="1" customWidth="1"/>
    <col min="16134" max="16135" width="12.5703125" style="1" customWidth="1"/>
    <col min="16136" max="16136" width="9.140625" style="1" bestFit="1" customWidth="1"/>
    <col min="16137" max="16137" width="12.5703125" style="1" customWidth="1"/>
    <col min="16138" max="16138" width="9.140625" style="1" bestFit="1" customWidth="1"/>
    <col min="16139" max="16139" width="12.5703125" style="1" customWidth="1"/>
    <col min="16140" max="16142" width="14" style="1" customWidth="1"/>
    <col min="16143" max="16384" width="9.140625" style="1"/>
  </cols>
  <sheetData>
    <row r="1" spans="1:14" ht="65.25" customHeight="1" x14ac:dyDescent="0.4">
      <c r="A1" s="840" t="s">
        <v>210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</row>
    <row r="2" spans="1:14" ht="21.75" customHeight="1" x14ac:dyDescent="0.25">
      <c r="A2" s="895"/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0"/>
      <c r="N2" s="81" t="s">
        <v>211</v>
      </c>
    </row>
    <row r="3" spans="1:14" ht="6" customHeight="1" x14ac:dyDescent="0.25">
      <c r="A3" s="842"/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2"/>
      <c r="N3" s="83"/>
    </row>
    <row r="4" spans="1:14" ht="18" x14ac:dyDescent="0.25">
      <c r="A4" s="22" t="s">
        <v>201</v>
      </c>
      <c r="B4" s="22"/>
      <c r="C4" s="22"/>
      <c r="D4" s="84"/>
      <c r="E4" s="85"/>
      <c r="F4" s="86"/>
      <c r="G4" s="87"/>
      <c r="H4" s="87"/>
      <c r="I4" s="88"/>
      <c r="J4" s="87"/>
      <c r="K4" s="88"/>
      <c r="L4" s="87"/>
      <c r="M4" s="87"/>
      <c r="N4" s="89"/>
    </row>
    <row r="5" spans="1:14" ht="20.25" customHeight="1" x14ac:dyDescent="0.25">
      <c r="A5" s="22"/>
      <c r="B5" s="22"/>
      <c r="C5" s="22"/>
      <c r="D5" s="84"/>
      <c r="E5" s="85"/>
      <c r="F5" s="86"/>
      <c r="G5" s="87"/>
      <c r="H5" s="87"/>
      <c r="I5" s="88"/>
      <c r="J5" s="87"/>
      <c r="K5" s="88"/>
      <c r="L5" s="87"/>
      <c r="M5" s="87"/>
      <c r="N5" s="89"/>
    </row>
    <row r="6" spans="1:14" ht="18.75" customHeight="1" x14ac:dyDescent="0.25">
      <c r="A6" s="844" t="s">
        <v>165</v>
      </c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</row>
    <row r="7" spans="1:14" s="36" customFormat="1" ht="15.75" customHeight="1" x14ac:dyDescent="0.25">
      <c r="A7" s="896" t="s">
        <v>212</v>
      </c>
      <c r="B7" s="899" t="s">
        <v>167</v>
      </c>
      <c r="C7" s="900"/>
      <c r="D7" s="900"/>
      <c r="E7" s="900"/>
      <c r="F7" s="901"/>
      <c r="G7" s="899" t="s">
        <v>168</v>
      </c>
      <c r="H7" s="900"/>
      <c r="I7" s="900"/>
      <c r="J7" s="900"/>
      <c r="K7" s="901"/>
      <c r="L7" s="899" t="s">
        <v>169</v>
      </c>
      <c r="M7" s="902"/>
      <c r="N7" s="901"/>
    </row>
    <row r="8" spans="1:14" s="36" customFormat="1" ht="15.75" customHeight="1" x14ac:dyDescent="0.25">
      <c r="A8" s="897"/>
      <c r="B8" s="903" t="s">
        <v>170</v>
      </c>
      <c r="C8" s="905" t="s">
        <v>171</v>
      </c>
      <c r="D8" s="905"/>
      <c r="E8" s="909" t="s">
        <v>172</v>
      </c>
      <c r="F8" s="910"/>
      <c r="G8" s="903" t="s">
        <v>170</v>
      </c>
      <c r="H8" s="905" t="s">
        <v>171</v>
      </c>
      <c r="I8" s="905"/>
      <c r="J8" s="909" t="s">
        <v>172</v>
      </c>
      <c r="K8" s="910"/>
      <c r="L8" s="903" t="s">
        <v>203</v>
      </c>
      <c r="M8" s="911" t="s">
        <v>174</v>
      </c>
      <c r="N8" s="913" t="s">
        <v>213</v>
      </c>
    </row>
    <row r="9" spans="1:14" s="36" customFormat="1" ht="69" customHeight="1" x14ac:dyDescent="0.25">
      <c r="A9" s="898"/>
      <c r="B9" s="904"/>
      <c r="C9" s="90" t="s">
        <v>214</v>
      </c>
      <c r="D9" s="91" t="s">
        <v>215</v>
      </c>
      <c r="E9" s="90" t="s">
        <v>214</v>
      </c>
      <c r="F9" s="92" t="s">
        <v>215</v>
      </c>
      <c r="G9" s="904"/>
      <c r="H9" s="90" t="s">
        <v>214</v>
      </c>
      <c r="I9" s="91" t="s">
        <v>215</v>
      </c>
      <c r="J9" s="90" t="s">
        <v>214</v>
      </c>
      <c r="K9" s="92" t="s">
        <v>215</v>
      </c>
      <c r="L9" s="904"/>
      <c r="M9" s="912"/>
      <c r="N9" s="914"/>
    </row>
    <row r="10" spans="1:14" s="93" customFormat="1" ht="20.100000000000001" customHeight="1" x14ac:dyDescent="0.25">
      <c r="A10" s="915" t="s">
        <v>216</v>
      </c>
      <c r="B10" s="916"/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7"/>
    </row>
    <row r="11" spans="1:14" s="14" customFormat="1" ht="20.100000000000001" customHeight="1" x14ac:dyDescent="0.25">
      <c r="A11" s="94"/>
      <c r="B11" s="95"/>
      <c r="C11" s="96"/>
      <c r="D11" s="97"/>
      <c r="E11" s="96"/>
      <c r="F11" s="98"/>
      <c r="G11" s="95"/>
      <c r="H11" s="96"/>
      <c r="I11" s="97"/>
      <c r="J11" s="96"/>
      <c r="K11" s="98"/>
      <c r="L11" s="99"/>
      <c r="M11" s="100"/>
      <c r="N11" s="101"/>
    </row>
    <row r="12" spans="1:14" s="14" customFormat="1" ht="20.100000000000001" customHeight="1" x14ac:dyDescent="0.25">
      <c r="A12" s="102"/>
      <c r="B12" s="103"/>
      <c r="C12" s="104"/>
      <c r="D12" s="105"/>
      <c r="E12" s="104"/>
      <c r="F12" s="106"/>
      <c r="G12" s="103"/>
      <c r="H12" s="104"/>
      <c r="I12" s="105"/>
      <c r="J12" s="104"/>
      <c r="K12" s="106"/>
      <c r="L12" s="103"/>
      <c r="M12" s="107"/>
      <c r="N12" s="106"/>
    </row>
    <row r="13" spans="1:14" s="14" customFormat="1" ht="20.100000000000001" customHeight="1" x14ac:dyDescent="0.25">
      <c r="A13" s="102"/>
      <c r="B13" s="103"/>
      <c r="C13" s="104"/>
      <c r="D13" s="105"/>
      <c r="E13" s="104"/>
      <c r="F13" s="106"/>
      <c r="G13" s="103"/>
      <c r="H13" s="104"/>
      <c r="I13" s="105"/>
      <c r="J13" s="104"/>
      <c r="K13" s="106"/>
      <c r="L13" s="103"/>
      <c r="M13" s="107"/>
      <c r="N13" s="106"/>
    </row>
    <row r="14" spans="1:14" s="14" customFormat="1" ht="20.100000000000001" customHeight="1" x14ac:dyDescent="0.25">
      <c r="A14" s="102"/>
      <c r="B14" s="103"/>
      <c r="C14" s="104"/>
      <c r="D14" s="105"/>
      <c r="E14" s="104"/>
      <c r="F14" s="106"/>
      <c r="G14" s="103"/>
      <c r="H14" s="104"/>
      <c r="I14" s="105"/>
      <c r="J14" s="104"/>
      <c r="K14" s="106"/>
      <c r="L14" s="103"/>
      <c r="M14" s="107"/>
      <c r="N14" s="106"/>
    </row>
    <row r="15" spans="1:14" s="116" customFormat="1" ht="20.100000000000001" customHeight="1" x14ac:dyDescent="0.25">
      <c r="A15" s="108" t="s">
        <v>178</v>
      </c>
      <c r="B15" s="109">
        <f t="shared" ref="B15:N15" si="0">SUM(B11:B14)</f>
        <v>0</v>
      </c>
      <c r="C15" s="110">
        <f t="shared" si="0"/>
        <v>0</v>
      </c>
      <c r="D15" s="111">
        <f t="shared" si="0"/>
        <v>0</v>
      </c>
      <c r="E15" s="110">
        <f t="shared" si="0"/>
        <v>0</v>
      </c>
      <c r="F15" s="112">
        <f t="shared" si="0"/>
        <v>0</v>
      </c>
      <c r="G15" s="109">
        <f t="shared" si="0"/>
        <v>0</v>
      </c>
      <c r="H15" s="110">
        <f t="shared" si="0"/>
        <v>0</v>
      </c>
      <c r="I15" s="111">
        <f t="shared" si="0"/>
        <v>0</v>
      </c>
      <c r="J15" s="110">
        <f t="shared" si="0"/>
        <v>0</v>
      </c>
      <c r="K15" s="112">
        <f t="shared" si="0"/>
        <v>0</v>
      </c>
      <c r="L15" s="113">
        <f>SUM(L11:L14)</f>
        <v>0</v>
      </c>
      <c r="M15" s="114">
        <f>SUM(M11:M14)</f>
        <v>0</v>
      </c>
      <c r="N15" s="115">
        <f t="shared" si="0"/>
        <v>0</v>
      </c>
    </row>
    <row r="16" spans="1:14" s="93" customFormat="1" ht="20.100000000000001" customHeight="1" x14ac:dyDescent="0.25">
      <c r="A16" s="906" t="s">
        <v>217</v>
      </c>
      <c r="B16" s="907"/>
      <c r="C16" s="907"/>
      <c r="D16" s="907"/>
      <c r="E16" s="907"/>
      <c r="F16" s="907"/>
      <c r="G16" s="907"/>
      <c r="H16" s="907"/>
      <c r="I16" s="907"/>
      <c r="J16" s="907"/>
      <c r="K16" s="907"/>
      <c r="L16" s="907"/>
      <c r="M16" s="907"/>
      <c r="N16" s="908"/>
    </row>
    <row r="17" spans="1:14" s="14" customFormat="1" ht="20.100000000000001" customHeight="1" x14ac:dyDescent="0.25">
      <c r="A17" s="102"/>
      <c r="B17" s="95"/>
      <c r="C17" s="96"/>
      <c r="D17" s="97"/>
      <c r="E17" s="96"/>
      <c r="F17" s="98"/>
      <c r="G17" s="95"/>
      <c r="H17" s="96"/>
      <c r="I17" s="97"/>
      <c r="J17" s="96"/>
      <c r="K17" s="98"/>
      <c r="L17" s="103"/>
      <c r="M17" s="107"/>
      <c r="N17" s="106"/>
    </row>
    <row r="18" spans="1:14" s="14" customFormat="1" ht="20.100000000000001" customHeight="1" x14ac:dyDescent="0.25">
      <c r="A18" s="117"/>
      <c r="B18" s="103"/>
      <c r="C18" s="104"/>
      <c r="D18" s="105"/>
      <c r="E18" s="104"/>
      <c r="F18" s="106"/>
      <c r="G18" s="103"/>
      <c r="H18" s="104"/>
      <c r="I18" s="105"/>
      <c r="J18" s="104"/>
      <c r="K18" s="106"/>
      <c r="L18" s="103"/>
      <c r="M18" s="107"/>
      <c r="N18" s="118"/>
    </row>
    <row r="19" spans="1:14" s="14" customFormat="1" ht="20.100000000000001" customHeight="1" x14ac:dyDescent="0.25">
      <c r="A19" s="117"/>
      <c r="B19" s="103"/>
      <c r="C19" s="104"/>
      <c r="D19" s="105"/>
      <c r="E19" s="104"/>
      <c r="F19" s="106"/>
      <c r="G19" s="103"/>
      <c r="H19" s="104"/>
      <c r="I19" s="105"/>
      <c r="J19" s="104"/>
      <c r="K19" s="106"/>
      <c r="L19" s="103"/>
      <c r="M19" s="107"/>
      <c r="N19" s="118"/>
    </row>
    <row r="20" spans="1:14" s="14" customFormat="1" ht="20.100000000000001" customHeight="1" x14ac:dyDescent="0.25">
      <c r="A20" s="117"/>
      <c r="B20" s="103"/>
      <c r="C20" s="104"/>
      <c r="D20" s="105"/>
      <c r="E20" s="104"/>
      <c r="F20" s="106"/>
      <c r="G20" s="103"/>
      <c r="H20" s="104"/>
      <c r="I20" s="105"/>
      <c r="J20" s="104"/>
      <c r="K20" s="106"/>
      <c r="L20" s="103"/>
      <c r="M20" s="107"/>
      <c r="N20" s="118"/>
    </row>
    <row r="21" spans="1:14" s="116" customFormat="1" ht="20.100000000000001" customHeight="1" x14ac:dyDescent="0.25">
      <c r="A21" s="108" t="s">
        <v>178</v>
      </c>
      <c r="B21" s="109">
        <f t="shared" ref="B21:N21" si="1">SUM(B17:B20)</f>
        <v>0</v>
      </c>
      <c r="C21" s="110">
        <f t="shared" si="1"/>
        <v>0</v>
      </c>
      <c r="D21" s="111">
        <f t="shared" si="1"/>
        <v>0</v>
      </c>
      <c r="E21" s="110">
        <f t="shared" si="1"/>
        <v>0</v>
      </c>
      <c r="F21" s="112">
        <f t="shared" si="1"/>
        <v>0</v>
      </c>
      <c r="G21" s="109">
        <f t="shared" si="1"/>
        <v>0</v>
      </c>
      <c r="H21" s="110">
        <f t="shared" si="1"/>
        <v>0</v>
      </c>
      <c r="I21" s="111">
        <f t="shared" si="1"/>
        <v>0</v>
      </c>
      <c r="J21" s="110">
        <f t="shared" si="1"/>
        <v>0</v>
      </c>
      <c r="K21" s="112">
        <f t="shared" si="1"/>
        <v>0</v>
      </c>
      <c r="L21" s="113">
        <f t="shared" si="1"/>
        <v>0</v>
      </c>
      <c r="M21" s="114">
        <f>SUM(M17:M20)</f>
        <v>0</v>
      </c>
      <c r="N21" s="115">
        <f t="shared" si="1"/>
        <v>0</v>
      </c>
    </row>
    <row r="22" spans="1:14" s="93" customFormat="1" ht="20.100000000000001" customHeight="1" x14ac:dyDescent="0.25">
      <c r="A22" s="906" t="s">
        <v>218</v>
      </c>
      <c r="B22" s="907"/>
      <c r="C22" s="907"/>
      <c r="D22" s="907"/>
      <c r="E22" s="907"/>
      <c r="F22" s="907"/>
      <c r="G22" s="907"/>
      <c r="H22" s="907"/>
      <c r="I22" s="907"/>
      <c r="J22" s="907"/>
      <c r="K22" s="907"/>
      <c r="L22" s="907"/>
      <c r="M22" s="907"/>
      <c r="N22" s="908"/>
    </row>
    <row r="23" spans="1:14" s="14" customFormat="1" ht="20.100000000000001" customHeight="1" x14ac:dyDescent="0.25">
      <c r="A23" s="117"/>
      <c r="B23" s="95"/>
      <c r="C23" s="96"/>
      <c r="D23" s="97"/>
      <c r="E23" s="96"/>
      <c r="F23" s="98"/>
      <c r="G23" s="95"/>
      <c r="H23" s="96"/>
      <c r="I23" s="97"/>
      <c r="J23" s="96"/>
      <c r="K23" s="98"/>
      <c r="L23" s="103"/>
      <c r="M23" s="107"/>
      <c r="N23" s="118"/>
    </row>
    <row r="24" spans="1:14" s="14" customFormat="1" ht="20.100000000000001" customHeight="1" x14ac:dyDescent="0.25">
      <c r="A24" s="117"/>
      <c r="B24" s="103"/>
      <c r="C24" s="104"/>
      <c r="D24" s="105"/>
      <c r="E24" s="104"/>
      <c r="F24" s="106"/>
      <c r="G24" s="103"/>
      <c r="H24" s="104"/>
      <c r="I24" s="105"/>
      <c r="J24" s="104"/>
      <c r="K24" s="106"/>
      <c r="L24" s="103"/>
      <c r="M24" s="107"/>
      <c r="N24" s="118"/>
    </row>
    <row r="25" spans="1:14" s="14" customFormat="1" ht="20.100000000000001" customHeight="1" x14ac:dyDescent="0.25">
      <c r="A25" s="117"/>
      <c r="B25" s="103"/>
      <c r="C25" s="104"/>
      <c r="D25" s="105"/>
      <c r="E25" s="104"/>
      <c r="F25" s="106"/>
      <c r="G25" s="103"/>
      <c r="H25" s="104"/>
      <c r="I25" s="105"/>
      <c r="J25" s="104"/>
      <c r="K25" s="106"/>
      <c r="L25" s="103"/>
      <c r="M25" s="107"/>
      <c r="N25" s="118"/>
    </row>
    <row r="26" spans="1:14" s="14" customFormat="1" ht="20.100000000000001" customHeight="1" x14ac:dyDescent="0.25">
      <c r="A26" s="117"/>
      <c r="B26" s="103"/>
      <c r="C26" s="104"/>
      <c r="D26" s="105"/>
      <c r="E26" s="104"/>
      <c r="F26" s="106"/>
      <c r="G26" s="103"/>
      <c r="H26" s="104"/>
      <c r="I26" s="105"/>
      <c r="J26" s="104"/>
      <c r="K26" s="106"/>
      <c r="L26" s="103"/>
      <c r="M26" s="107"/>
      <c r="N26" s="118"/>
    </row>
    <row r="27" spans="1:14" s="116" customFormat="1" ht="20.100000000000001" customHeight="1" x14ac:dyDescent="0.25">
      <c r="A27" s="108" t="s">
        <v>178</v>
      </c>
      <c r="B27" s="109">
        <f t="shared" ref="B27:N27" si="2">SUM(B23:B26)</f>
        <v>0</v>
      </c>
      <c r="C27" s="110">
        <f t="shared" si="2"/>
        <v>0</v>
      </c>
      <c r="D27" s="111">
        <f t="shared" si="2"/>
        <v>0</v>
      </c>
      <c r="E27" s="110">
        <f t="shared" si="2"/>
        <v>0</v>
      </c>
      <c r="F27" s="112">
        <f t="shared" si="2"/>
        <v>0</v>
      </c>
      <c r="G27" s="109">
        <f t="shared" si="2"/>
        <v>0</v>
      </c>
      <c r="H27" s="110">
        <f t="shared" si="2"/>
        <v>0</v>
      </c>
      <c r="I27" s="111">
        <f t="shared" si="2"/>
        <v>0</v>
      </c>
      <c r="J27" s="110">
        <f t="shared" si="2"/>
        <v>0</v>
      </c>
      <c r="K27" s="112">
        <f t="shared" si="2"/>
        <v>0</v>
      </c>
      <c r="L27" s="113">
        <f t="shared" si="2"/>
        <v>0</v>
      </c>
      <c r="M27" s="114">
        <f>SUM(M23:M26)</f>
        <v>0</v>
      </c>
      <c r="N27" s="115">
        <f t="shared" si="2"/>
        <v>0</v>
      </c>
    </row>
    <row r="28" spans="1:14" s="93" customFormat="1" ht="20.100000000000001" customHeight="1" x14ac:dyDescent="0.25">
      <c r="A28" s="906" t="s">
        <v>219</v>
      </c>
      <c r="B28" s="907"/>
      <c r="C28" s="907"/>
      <c r="D28" s="907"/>
      <c r="E28" s="907"/>
      <c r="F28" s="907"/>
      <c r="G28" s="907"/>
      <c r="H28" s="907"/>
      <c r="I28" s="907"/>
      <c r="J28" s="907"/>
      <c r="K28" s="907"/>
      <c r="L28" s="907"/>
      <c r="M28" s="907"/>
      <c r="N28" s="908"/>
    </row>
    <row r="29" spans="1:14" s="14" customFormat="1" ht="20.100000000000001" customHeight="1" x14ac:dyDescent="0.25">
      <c r="A29" s="117"/>
      <c r="B29" s="95"/>
      <c r="C29" s="96"/>
      <c r="D29" s="97"/>
      <c r="E29" s="96"/>
      <c r="F29" s="98"/>
      <c r="G29" s="95"/>
      <c r="H29" s="96"/>
      <c r="I29" s="97"/>
      <c r="J29" s="96"/>
      <c r="K29" s="98"/>
      <c r="L29" s="103"/>
      <c r="M29" s="107"/>
      <c r="N29" s="118"/>
    </row>
    <row r="30" spans="1:14" s="14" customFormat="1" ht="20.100000000000001" customHeight="1" x14ac:dyDescent="0.25">
      <c r="A30" s="117"/>
      <c r="B30" s="103"/>
      <c r="C30" s="104"/>
      <c r="D30" s="105"/>
      <c r="E30" s="104"/>
      <c r="F30" s="106"/>
      <c r="G30" s="103"/>
      <c r="H30" s="104"/>
      <c r="I30" s="105"/>
      <c r="J30" s="104"/>
      <c r="K30" s="106"/>
      <c r="L30" s="103"/>
      <c r="M30" s="107"/>
      <c r="N30" s="118"/>
    </row>
    <row r="31" spans="1:14" s="14" customFormat="1" ht="20.100000000000001" customHeight="1" x14ac:dyDescent="0.25">
      <c r="A31" s="117"/>
      <c r="B31" s="103"/>
      <c r="C31" s="104"/>
      <c r="D31" s="105"/>
      <c r="E31" s="104"/>
      <c r="F31" s="106"/>
      <c r="G31" s="103"/>
      <c r="H31" s="104"/>
      <c r="I31" s="105"/>
      <c r="J31" s="104"/>
      <c r="K31" s="106"/>
      <c r="L31" s="103"/>
      <c r="M31" s="107"/>
      <c r="N31" s="118"/>
    </row>
    <row r="32" spans="1:14" s="14" customFormat="1" ht="20.100000000000001" customHeight="1" x14ac:dyDescent="0.25">
      <c r="A32" s="117"/>
      <c r="B32" s="103"/>
      <c r="C32" s="104"/>
      <c r="D32" s="105"/>
      <c r="E32" s="104"/>
      <c r="F32" s="106"/>
      <c r="G32" s="103"/>
      <c r="H32" s="104"/>
      <c r="I32" s="105"/>
      <c r="J32" s="104"/>
      <c r="K32" s="106"/>
      <c r="L32" s="103"/>
      <c r="M32" s="107"/>
      <c r="N32" s="118"/>
    </row>
    <row r="33" spans="1:14" s="116" customFormat="1" ht="20.100000000000001" customHeight="1" x14ac:dyDescent="0.25">
      <c r="A33" s="108" t="s">
        <v>178</v>
      </c>
      <c r="B33" s="109">
        <f t="shared" ref="B33:N33" si="3">SUM(B29:B32)</f>
        <v>0</v>
      </c>
      <c r="C33" s="110">
        <f t="shared" si="3"/>
        <v>0</v>
      </c>
      <c r="D33" s="111">
        <f t="shared" si="3"/>
        <v>0</v>
      </c>
      <c r="E33" s="110">
        <f t="shared" si="3"/>
        <v>0</v>
      </c>
      <c r="F33" s="112">
        <f t="shared" si="3"/>
        <v>0</v>
      </c>
      <c r="G33" s="109">
        <f t="shared" si="3"/>
        <v>0</v>
      </c>
      <c r="H33" s="110">
        <f t="shared" si="3"/>
        <v>0</v>
      </c>
      <c r="I33" s="111">
        <f t="shared" si="3"/>
        <v>0</v>
      </c>
      <c r="J33" s="110">
        <f t="shared" si="3"/>
        <v>0</v>
      </c>
      <c r="K33" s="112">
        <f t="shared" si="3"/>
        <v>0</v>
      </c>
      <c r="L33" s="113">
        <f t="shared" si="3"/>
        <v>0</v>
      </c>
      <c r="M33" s="114">
        <f>SUM(M29:M32)</f>
        <v>0</v>
      </c>
      <c r="N33" s="115">
        <f t="shared" si="3"/>
        <v>0</v>
      </c>
    </row>
    <row r="34" spans="1:14" s="93" customFormat="1" ht="20.100000000000001" customHeight="1" x14ac:dyDescent="0.25">
      <c r="A34" s="906" t="s">
        <v>220</v>
      </c>
      <c r="B34" s="907"/>
      <c r="C34" s="907"/>
      <c r="D34" s="907"/>
      <c r="E34" s="907"/>
      <c r="F34" s="907"/>
      <c r="G34" s="907"/>
      <c r="H34" s="907"/>
      <c r="I34" s="907"/>
      <c r="J34" s="907"/>
      <c r="K34" s="907"/>
      <c r="L34" s="907"/>
      <c r="M34" s="907"/>
      <c r="N34" s="908"/>
    </row>
    <row r="35" spans="1:14" s="14" customFormat="1" ht="20.100000000000001" customHeight="1" x14ac:dyDescent="0.25">
      <c r="A35" s="117"/>
      <c r="B35" s="95"/>
      <c r="C35" s="96"/>
      <c r="D35" s="97"/>
      <c r="E35" s="96"/>
      <c r="F35" s="98"/>
      <c r="G35" s="95"/>
      <c r="H35" s="96"/>
      <c r="I35" s="97"/>
      <c r="J35" s="96"/>
      <c r="K35" s="98"/>
      <c r="L35" s="103"/>
      <c r="M35" s="107"/>
      <c r="N35" s="118"/>
    </row>
    <row r="36" spans="1:14" s="14" customFormat="1" ht="20.100000000000001" customHeight="1" x14ac:dyDescent="0.25">
      <c r="A36" s="117"/>
      <c r="B36" s="103"/>
      <c r="C36" s="104"/>
      <c r="D36" s="105"/>
      <c r="E36" s="104"/>
      <c r="F36" s="106"/>
      <c r="G36" s="103"/>
      <c r="H36" s="104"/>
      <c r="I36" s="105"/>
      <c r="J36" s="104"/>
      <c r="K36" s="106"/>
      <c r="L36" s="103"/>
      <c r="M36" s="107"/>
      <c r="N36" s="118"/>
    </row>
    <row r="37" spans="1:14" s="14" customFormat="1" ht="20.100000000000001" customHeight="1" x14ac:dyDescent="0.25">
      <c r="A37" s="117"/>
      <c r="B37" s="103"/>
      <c r="C37" s="104"/>
      <c r="D37" s="105"/>
      <c r="E37" s="104"/>
      <c r="F37" s="106"/>
      <c r="G37" s="103"/>
      <c r="H37" s="104"/>
      <c r="I37" s="105"/>
      <c r="J37" s="104"/>
      <c r="K37" s="106"/>
      <c r="L37" s="103"/>
      <c r="M37" s="107"/>
      <c r="N37" s="118"/>
    </row>
    <row r="38" spans="1:14" s="14" customFormat="1" ht="20.100000000000001" customHeight="1" x14ac:dyDescent="0.25">
      <c r="A38" s="117"/>
      <c r="B38" s="103"/>
      <c r="C38" s="104"/>
      <c r="D38" s="105"/>
      <c r="E38" s="104"/>
      <c r="F38" s="106"/>
      <c r="G38" s="103"/>
      <c r="H38" s="104"/>
      <c r="I38" s="105"/>
      <c r="J38" s="104"/>
      <c r="K38" s="106"/>
      <c r="L38" s="103"/>
      <c r="M38" s="107"/>
      <c r="N38" s="118"/>
    </row>
    <row r="39" spans="1:14" s="116" customFormat="1" ht="20.100000000000001" customHeight="1" x14ac:dyDescent="0.25">
      <c r="A39" s="108" t="s">
        <v>178</v>
      </c>
      <c r="B39" s="109">
        <f t="shared" ref="B39:N39" si="4">SUM(B35:B38)</f>
        <v>0</v>
      </c>
      <c r="C39" s="110">
        <f t="shared" si="4"/>
        <v>0</v>
      </c>
      <c r="D39" s="111">
        <f t="shared" si="4"/>
        <v>0</v>
      </c>
      <c r="E39" s="110">
        <f t="shared" si="4"/>
        <v>0</v>
      </c>
      <c r="F39" s="112">
        <f t="shared" si="4"/>
        <v>0</v>
      </c>
      <c r="G39" s="109">
        <f t="shared" si="4"/>
        <v>0</v>
      </c>
      <c r="H39" s="110">
        <f t="shared" si="4"/>
        <v>0</v>
      </c>
      <c r="I39" s="111">
        <f t="shared" si="4"/>
        <v>0</v>
      </c>
      <c r="J39" s="110">
        <f t="shared" si="4"/>
        <v>0</v>
      </c>
      <c r="K39" s="112">
        <f t="shared" si="4"/>
        <v>0</v>
      </c>
      <c r="L39" s="113">
        <f t="shared" si="4"/>
        <v>0</v>
      </c>
      <c r="M39" s="114">
        <f>SUM(M35:M38)</f>
        <v>0</v>
      </c>
      <c r="N39" s="115">
        <f t="shared" si="4"/>
        <v>0</v>
      </c>
    </row>
    <row r="40" spans="1:14" s="93" customFormat="1" ht="20.100000000000001" customHeight="1" x14ac:dyDescent="0.25">
      <c r="A40" s="906" t="s">
        <v>221</v>
      </c>
      <c r="B40" s="907"/>
      <c r="C40" s="907"/>
      <c r="D40" s="907"/>
      <c r="E40" s="907"/>
      <c r="F40" s="907"/>
      <c r="G40" s="907"/>
      <c r="H40" s="907"/>
      <c r="I40" s="907"/>
      <c r="J40" s="907"/>
      <c r="K40" s="907"/>
      <c r="L40" s="907"/>
      <c r="M40" s="907"/>
      <c r="N40" s="908"/>
    </row>
    <row r="41" spans="1:14" s="14" customFormat="1" ht="20.100000000000001" customHeight="1" x14ac:dyDescent="0.25">
      <c r="A41" s="117"/>
      <c r="B41" s="95"/>
      <c r="C41" s="96"/>
      <c r="D41" s="97"/>
      <c r="E41" s="96"/>
      <c r="F41" s="98"/>
      <c r="G41" s="95"/>
      <c r="H41" s="96"/>
      <c r="I41" s="97"/>
      <c r="J41" s="96"/>
      <c r="K41" s="98"/>
      <c r="L41" s="103"/>
      <c r="M41" s="107"/>
      <c r="N41" s="118"/>
    </row>
    <row r="42" spans="1:14" s="14" customFormat="1" ht="20.100000000000001" customHeight="1" x14ac:dyDescent="0.25">
      <c r="A42" s="117"/>
      <c r="B42" s="103"/>
      <c r="C42" s="104"/>
      <c r="D42" s="105"/>
      <c r="E42" s="104"/>
      <c r="F42" s="106"/>
      <c r="G42" s="103"/>
      <c r="H42" s="104"/>
      <c r="I42" s="105"/>
      <c r="J42" s="104"/>
      <c r="K42" s="106"/>
      <c r="L42" s="103"/>
      <c r="M42" s="107"/>
      <c r="N42" s="118"/>
    </row>
    <row r="43" spans="1:14" s="14" customFormat="1" ht="20.100000000000001" customHeight="1" x14ac:dyDescent="0.25">
      <c r="A43" s="117"/>
      <c r="B43" s="103"/>
      <c r="C43" s="104"/>
      <c r="D43" s="105"/>
      <c r="E43" s="104"/>
      <c r="F43" s="106"/>
      <c r="G43" s="103"/>
      <c r="H43" s="104"/>
      <c r="I43" s="105"/>
      <c r="J43" s="104"/>
      <c r="K43" s="106"/>
      <c r="L43" s="103"/>
      <c r="M43" s="107"/>
      <c r="N43" s="118"/>
    </row>
    <row r="44" spans="1:14" s="14" customFormat="1" ht="20.100000000000001" customHeight="1" x14ac:dyDescent="0.25">
      <c r="A44" s="117"/>
      <c r="B44" s="103"/>
      <c r="C44" s="104"/>
      <c r="D44" s="105"/>
      <c r="E44" s="104"/>
      <c r="F44" s="106"/>
      <c r="G44" s="103"/>
      <c r="H44" s="104"/>
      <c r="I44" s="105"/>
      <c r="J44" s="104"/>
      <c r="K44" s="106"/>
      <c r="L44" s="103"/>
      <c r="M44" s="107"/>
      <c r="N44" s="118"/>
    </row>
    <row r="45" spans="1:14" s="116" customFormat="1" ht="20.100000000000001" customHeight="1" x14ac:dyDescent="0.25">
      <c r="A45" s="108" t="s">
        <v>178</v>
      </c>
      <c r="B45" s="109">
        <f t="shared" ref="B45:N45" si="5">SUM(B41:B44)</f>
        <v>0</v>
      </c>
      <c r="C45" s="110">
        <f t="shared" si="5"/>
        <v>0</v>
      </c>
      <c r="D45" s="111">
        <f t="shared" si="5"/>
        <v>0</v>
      </c>
      <c r="E45" s="110">
        <f t="shared" si="5"/>
        <v>0</v>
      </c>
      <c r="F45" s="112">
        <f t="shared" si="5"/>
        <v>0</v>
      </c>
      <c r="G45" s="109">
        <f t="shared" si="5"/>
        <v>0</v>
      </c>
      <c r="H45" s="110">
        <f t="shared" si="5"/>
        <v>0</v>
      </c>
      <c r="I45" s="111">
        <f t="shared" si="5"/>
        <v>0</v>
      </c>
      <c r="J45" s="110">
        <f t="shared" si="5"/>
        <v>0</v>
      </c>
      <c r="K45" s="112">
        <f t="shared" si="5"/>
        <v>0</v>
      </c>
      <c r="L45" s="113">
        <f>SUM(L41:L44)</f>
        <v>0</v>
      </c>
      <c r="M45" s="114">
        <f>SUM(M41:M44)</f>
        <v>0</v>
      </c>
      <c r="N45" s="115">
        <f t="shared" si="5"/>
        <v>0</v>
      </c>
    </row>
    <row r="46" spans="1:14" s="93" customFormat="1" ht="20.100000000000001" customHeight="1" x14ac:dyDescent="0.25">
      <c r="A46" s="906" t="s">
        <v>222</v>
      </c>
      <c r="B46" s="907"/>
      <c r="C46" s="907"/>
      <c r="D46" s="907"/>
      <c r="E46" s="907"/>
      <c r="F46" s="907"/>
      <c r="G46" s="907"/>
      <c r="H46" s="907"/>
      <c r="I46" s="907"/>
      <c r="J46" s="907"/>
      <c r="K46" s="907"/>
      <c r="L46" s="907"/>
      <c r="M46" s="907"/>
      <c r="N46" s="908"/>
    </row>
    <row r="47" spans="1:14" s="14" customFormat="1" ht="20.100000000000001" customHeight="1" x14ac:dyDescent="0.25">
      <c r="A47" s="117"/>
      <c r="B47" s="95"/>
      <c r="C47" s="96"/>
      <c r="D47" s="97"/>
      <c r="E47" s="96"/>
      <c r="F47" s="98"/>
      <c r="G47" s="95"/>
      <c r="H47" s="96"/>
      <c r="I47" s="97"/>
      <c r="J47" s="96"/>
      <c r="K47" s="98"/>
      <c r="L47" s="103"/>
      <c r="M47" s="107"/>
      <c r="N47" s="118"/>
    </row>
    <row r="48" spans="1:14" s="14" customFormat="1" ht="20.100000000000001" customHeight="1" x14ac:dyDescent="0.25">
      <c r="A48" s="117"/>
      <c r="B48" s="103"/>
      <c r="C48" s="104"/>
      <c r="D48" s="105"/>
      <c r="E48" s="104"/>
      <c r="F48" s="106"/>
      <c r="G48" s="103"/>
      <c r="H48" s="104"/>
      <c r="I48" s="105"/>
      <c r="J48" s="104"/>
      <c r="K48" s="106"/>
      <c r="L48" s="103"/>
      <c r="M48" s="107"/>
      <c r="N48" s="118"/>
    </row>
    <row r="49" spans="1:14" s="14" customFormat="1" ht="20.100000000000001" customHeight="1" x14ac:dyDescent="0.25">
      <c r="A49" s="117"/>
      <c r="B49" s="103"/>
      <c r="C49" s="104"/>
      <c r="D49" s="105"/>
      <c r="E49" s="104"/>
      <c r="F49" s="106"/>
      <c r="G49" s="103"/>
      <c r="H49" s="104"/>
      <c r="I49" s="105"/>
      <c r="J49" s="104"/>
      <c r="K49" s="106"/>
      <c r="L49" s="103"/>
      <c r="M49" s="107"/>
      <c r="N49" s="118"/>
    </row>
    <row r="50" spans="1:14" s="14" customFormat="1" ht="20.100000000000001" customHeight="1" x14ac:dyDescent="0.25">
      <c r="A50" s="117"/>
      <c r="B50" s="103"/>
      <c r="C50" s="104"/>
      <c r="D50" s="105"/>
      <c r="E50" s="104"/>
      <c r="F50" s="106"/>
      <c r="G50" s="103"/>
      <c r="H50" s="104"/>
      <c r="I50" s="105"/>
      <c r="J50" s="104"/>
      <c r="K50" s="106"/>
      <c r="L50" s="103"/>
      <c r="M50" s="107"/>
      <c r="N50" s="118"/>
    </row>
    <row r="51" spans="1:14" s="116" customFormat="1" ht="20.100000000000001" customHeight="1" x14ac:dyDescent="0.25">
      <c r="A51" s="108" t="s">
        <v>178</v>
      </c>
      <c r="B51" s="109">
        <f t="shared" ref="B51:N51" si="6">SUM(B47:B50)</f>
        <v>0</v>
      </c>
      <c r="C51" s="110">
        <f t="shared" si="6"/>
        <v>0</v>
      </c>
      <c r="D51" s="111">
        <f t="shared" si="6"/>
        <v>0</v>
      </c>
      <c r="E51" s="110">
        <f t="shared" si="6"/>
        <v>0</v>
      </c>
      <c r="F51" s="112">
        <f t="shared" si="6"/>
        <v>0</v>
      </c>
      <c r="G51" s="109">
        <f t="shared" si="6"/>
        <v>0</v>
      </c>
      <c r="H51" s="110">
        <f t="shared" si="6"/>
        <v>0</v>
      </c>
      <c r="I51" s="111">
        <f t="shared" si="6"/>
        <v>0</v>
      </c>
      <c r="J51" s="110">
        <f t="shared" si="6"/>
        <v>0</v>
      </c>
      <c r="K51" s="112">
        <f t="shared" si="6"/>
        <v>0</v>
      </c>
      <c r="L51" s="113">
        <f t="shared" si="6"/>
        <v>0</v>
      </c>
      <c r="M51" s="114">
        <f>SUM(M47:M50)</f>
        <v>0</v>
      </c>
      <c r="N51" s="115">
        <f t="shared" si="6"/>
        <v>0</v>
      </c>
    </row>
    <row r="52" spans="1:14" s="93" customFormat="1" ht="20.100000000000001" customHeight="1" x14ac:dyDescent="0.25">
      <c r="A52" s="906" t="s">
        <v>223</v>
      </c>
      <c r="B52" s="907"/>
      <c r="C52" s="907"/>
      <c r="D52" s="907"/>
      <c r="E52" s="907"/>
      <c r="F52" s="907"/>
      <c r="G52" s="907"/>
      <c r="H52" s="907"/>
      <c r="I52" s="907"/>
      <c r="J52" s="907"/>
      <c r="K52" s="907"/>
      <c r="L52" s="907"/>
      <c r="M52" s="907"/>
      <c r="N52" s="908"/>
    </row>
    <row r="53" spans="1:14" s="14" customFormat="1" ht="20.100000000000001" customHeight="1" x14ac:dyDescent="0.25">
      <c r="A53" s="117"/>
      <c r="B53" s="95"/>
      <c r="C53" s="96"/>
      <c r="D53" s="97"/>
      <c r="E53" s="96"/>
      <c r="F53" s="98"/>
      <c r="G53" s="95"/>
      <c r="H53" s="96"/>
      <c r="I53" s="97"/>
      <c r="J53" s="96"/>
      <c r="K53" s="98"/>
      <c r="L53" s="103"/>
      <c r="M53" s="107"/>
      <c r="N53" s="118"/>
    </row>
    <row r="54" spans="1:14" s="14" customFormat="1" ht="20.100000000000001" customHeight="1" x14ac:dyDescent="0.25">
      <c r="A54" s="117"/>
      <c r="B54" s="103"/>
      <c r="C54" s="104"/>
      <c r="D54" s="105"/>
      <c r="E54" s="104"/>
      <c r="F54" s="106"/>
      <c r="G54" s="103"/>
      <c r="H54" s="104"/>
      <c r="I54" s="105"/>
      <c r="J54" s="104"/>
      <c r="K54" s="106"/>
      <c r="L54" s="103"/>
      <c r="M54" s="107"/>
      <c r="N54" s="118"/>
    </row>
    <row r="55" spans="1:14" s="14" customFormat="1" ht="20.100000000000001" customHeight="1" x14ac:dyDescent="0.25">
      <c r="A55" s="117"/>
      <c r="B55" s="103"/>
      <c r="C55" s="104"/>
      <c r="D55" s="105"/>
      <c r="E55" s="104"/>
      <c r="F55" s="106"/>
      <c r="G55" s="103"/>
      <c r="H55" s="104"/>
      <c r="I55" s="105"/>
      <c r="J55" s="104"/>
      <c r="K55" s="106"/>
      <c r="L55" s="103"/>
      <c r="M55" s="107"/>
      <c r="N55" s="118"/>
    </row>
    <row r="56" spans="1:14" s="14" customFormat="1" ht="20.100000000000001" customHeight="1" x14ac:dyDescent="0.25">
      <c r="A56" s="117"/>
      <c r="B56" s="103"/>
      <c r="C56" s="104"/>
      <c r="D56" s="105"/>
      <c r="E56" s="104"/>
      <c r="F56" s="106"/>
      <c r="G56" s="103"/>
      <c r="H56" s="104"/>
      <c r="I56" s="105"/>
      <c r="J56" s="104"/>
      <c r="K56" s="106"/>
      <c r="L56" s="103"/>
      <c r="M56" s="107"/>
      <c r="N56" s="118"/>
    </row>
    <row r="57" spans="1:14" s="116" customFormat="1" ht="20.100000000000001" customHeight="1" x14ac:dyDescent="0.25">
      <c r="A57" s="108" t="s">
        <v>178</v>
      </c>
      <c r="B57" s="109">
        <f t="shared" ref="B57:N57" si="7">SUM(B53:B56)</f>
        <v>0</v>
      </c>
      <c r="C57" s="110">
        <f t="shared" si="7"/>
        <v>0</v>
      </c>
      <c r="D57" s="111">
        <f t="shared" si="7"/>
        <v>0</v>
      </c>
      <c r="E57" s="110">
        <f t="shared" si="7"/>
        <v>0</v>
      </c>
      <c r="F57" s="112">
        <f t="shared" si="7"/>
        <v>0</v>
      </c>
      <c r="G57" s="109">
        <f t="shared" si="7"/>
        <v>0</v>
      </c>
      <c r="H57" s="110">
        <f t="shared" si="7"/>
        <v>0</v>
      </c>
      <c r="I57" s="111">
        <f t="shared" si="7"/>
        <v>0</v>
      </c>
      <c r="J57" s="110">
        <f t="shared" si="7"/>
        <v>0</v>
      </c>
      <c r="K57" s="112">
        <f t="shared" si="7"/>
        <v>0</v>
      </c>
      <c r="L57" s="113">
        <f t="shared" si="7"/>
        <v>0</v>
      </c>
      <c r="M57" s="114">
        <f>SUM(M53:M56)</f>
        <v>0</v>
      </c>
      <c r="N57" s="115">
        <f t="shared" si="7"/>
        <v>0</v>
      </c>
    </row>
    <row r="58" spans="1:14" s="93" customFormat="1" ht="20.100000000000001" customHeight="1" x14ac:dyDescent="0.25">
      <c r="A58" s="906" t="s">
        <v>224</v>
      </c>
      <c r="B58" s="907"/>
      <c r="C58" s="907"/>
      <c r="D58" s="907"/>
      <c r="E58" s="907"/>
      <c r="F58" s="907"/>
      <c r="G58" s="907"/>
      <c r="H58" s="907"/>
      <c r="I58" s="907"/>
      <c r="J58" s="907"/>
      <c r="K58" s="907"/>
      <c r="L58" s="907"/>
      <c r="M58" s="907"/>
      <c r="N58" s="908"/>
    </row>
    <row r="59" spans="1:14" s="14" customFormat="1" ht="20.100000000000001" customHeight="1" x14ac:dyDescent="0.25">
      <c r="A59" s="117"/>
      <c r="B59" s="95"/>
      <c r="C59" s="96"/>
      <c r="D59" s="97"/>
      <c r="E59" s="96"/>
      <c r="F59" s="98"/>
      <c r="G59" s="95"/>
      <c r="H59" s="96"/>
      <c r="I59" s="97"/>
      <c r="J59" s="96"/>
      <c r="K59" s="98"/>
      <c r="L59" s="103"/>
      <c r="M59" s="107"/>
      <c r="N59" s="118"/>
    </row>
    <row r="60" spans="1:14" s="14" customFormat="1" ht="20.100000000000001" customHeight="1" x14ac:dyDescent="0.25">
      <c r="A60" s="117"/>
      <c r="B60" s="103"/>
      <c r="C60" s="104"/>
      <c r="D60" s="105"/>
      <c r="E60" s="104"/>
      <c r="F60" s="106"/>
      <c r="G60" s="103"/>
      <c r="H60" s="104"/>
      <c r="I60" s="105"/>
      <c r="J60" s="104"/>
      <c r="K60" s="106"/>
      <c r="L60" s="103"/>
      <c r="M60" s="107"/>
      <c r="N60" s="118"/>
    </row>
    <row r="61" spans="1:14" s="14" customFormat="1" ht="20.100000000000001" customHeight="1" x14ac:dyDescent="0.25">
      <c r="A61" s="117"/>
      <c r="B61" s="103"/>
      <c r="C61" s="104"/>
      <c r="D61" s="105"/>
      <c r="E61" s="104"/>
      <c r="F61" s="106"/>
      <c r="G61" s="103"/>
      <c r="H61" s="104"/>
      <c r="I61" s="105"/>
      <c r="J61" s="104"/>
      <c r="K61" s="106"/>
      <c r="L61" s="103"/>
      <c r="M61" s="107"/>
      <c r="N61" s="118"/>
    </row>
    <row r="62" spans="1:14" s="14" customFormat="1" ht="20.100000000000001" customHeight="1" x14ac:dyDescent="0.25">
      <c r="A62" s="117"/>
      <c r="B62" s="103"/>
      <c r="C62" s="104"/>
      <c r="D62" s="105"/>
      <c r="E62" s="104"/>
      <c r="F62" s="106"/>
      <c r="G62" s="103"/>
      <c r="H62" s="104"/>
      <c r="I62" s="105"/>
      <c r="J62" s="104"/>
      <c r="K62" s="106"/>
      <c r="L62" s="103"/>
      <c r="M62" s="107"/>
      <c r="N62" s="118"/>
    </row>
    <row r="63" spans="1:14" s="116" customFormat="1" ht="20.100000000000001" customHeight="1" x14ac:dyDescent="0.25">
      <c r="A63" s="119" t="s">
        <v>178</v>
      </c>
      <c r="B63" s="120">
        <f t="shared" ref="B63:N63" si="8">SUM(B59:B62)</f>
        <v>0</v>
      </c>
      <c r="C63" s="121">
        <f t="shared" si="8"/>
        <v>0</v>
      </c>
      <c r="D63" s="122">
        <f t="shared" si="8"/>
        <v>0</v>
      </c>
      <c r="E63" s="121">
        <f t="shared" si="8"/>
        <v>0</v>
      </c>
      <c r="F63" s="123">
        <f t="shared" si="8"/>
        <v>0</v>
      </c>
      <c r="G63" s="120">
        <f t="shared" si="8"/>
        <v>0</v>
      </c>
      <c r="H63" s="121">
        <f t="shared" si="8"/>
        <v>0</v>
      </c>
      <c r="I63" s="122">
        <f t="shared" si="8"/>
        <v>0</v>
      </c>
      <c r="J63" s="121">
        <f t="shared" si="8"/>
        <v>0</v>
      </c>
      <c r="K63" s="123">
        <f t="shared" si="8"/>
        <v>0</v>
      </c>
      <c r="L63" s="120">
        <f>SUM(L59:L62)</f>
        <v>0</v>
      </c>
      <c r="M63" s="124">
        <f>SUM(M59:M62)</f>
        <v>0</v>
      </c>
      <c r="N63" s="123">
        <f t="shared" si="8"/>
        <v>0</v>
      </c>
    </row>
    <row r="64" spans="1:14" s="36" customFormat="1" ht="30" x14ac:dyDescent="0.25">
      <c r="A64" s="125" t="s">
        <v>197</v>
      </c>
      <c r="B64" s="44">
        <f>B15+B21+B27+B33+B39+B45+B51+B57+B63</f>
        <v>0</v>
      </c>
      <c r="C64" s="126">
        <f t="shared" ref="C64:N64" si="9">C15+C21+C27+C33+C39+C45+C51+C57+C63</f>
        <v>0</v>
      </c>
      <c r="D64" s="127">
        <f t="shared" si="9"/>
        <v>0</v>
      </c>
      <c r="E64" s="126">
        <f t="shared" si="9"/>
        <v>0</v>
      </c>
      <c r="F64" s="128">
        <f t="shared" si="9"/>
        <v>0</v>
      </c>
      <c r="G64" s="44">
        <f t="shared" si="9"/>
        <v>0</v>
      </c>
      <c r="H64" s="126">
        <f t="shared" si="9"/>
        <v>0</v>
      </c>
      <c r="I64" s="127">
        <f t="shared" si="9"/>
        <v>0</v>
      </c>
      <c r="J64" s="126">
        <f t="shared" si="9"/>
        <v>0</v>
      </c>
      <c r="K64" s="128">
        <f t="shared" si="9"/>
        <v>0</v>
      </c>
      <c r="L64" s="44">
        <f>L15+L21+L27+L33+L39+L45+L51+L57+L63</f>
        <v>0</v>
      </c>
      <c r="M64" s="126">
        <f>M15+M21+M27+M33+M39+M45+M51+M57+M63</f>
        <v>0</v>
      </c>
      <c r="N64" s="128">
        <f t="shared" si="9"/>
        <v>0</v>
      </c>
    </row>
    <row r="65" spans="1:14" s="14" customFormat="1" ht="33.75" customHeight="1" x14ac:dyDescent="0.25">
      <c r="A65" s="918" t="s">
        <v>198</v>
      </c>
      <c r="B65" s="918"/>
      <c r="C65" s="918"/>
      <c r="D65" s="918"/>
      <c r="E65" s="918"/>
      <c r="F65" s="918"/>
      <c r="G65" s="918"/>
      <c r="H65" s="918"/>
      <c r="I65" s="918"/>
      <c r="J65" s="918"/>
      <c r="K65" s="918"/>
      <c r="L65" s="918"/>
      <c r="M65" s="918"/>
      <c r="N65" s="918"/>
    </row>
    <row r="66" spans="1:14" s="14" customFormat="1" x14ac:dyDescent="0.25">
      <c r="D66" s="48"/>
      <c r="F66" s="48"/>
      <c r="I66" s="48"/>
      <c r="K66" s="48"/>
      <c r="N66" s="48"/>
    </row>
    <row r="67" spans="1:14" s="14" customFormat="1" x14ac:dyDescent="0.25">
      <c r="B67" s="17"/>
      <c r="D67" s="48"/>
      <c r="F67" s="48"/>
      <c r="I67" s="48"/>
      <c r="K67" s="48"/>
      <c r="N67" s="48"/>
    </row>
    <row r="68" spans="1:14" s="14" customFormat="1" x14ac:dyDescent="0.25">
      <c r="D68" s="48"/>
      <c r="F68" s="48"/>
      <c r="I68" s="48"/>
      <c r="K68" s="48"/>
      <c r="N68" s="48"/>
    </row>
    <row r="69" spans="1:14" s="14" customFormat="1" x14ac:dyDescent="0.25">
      <c r="D69" s="48"/>
      <c r="F69" s="48"/>
      <c r="I69" s="48"/>
      <c r="K69" s="48"/>
      <c r="N69" s="48"/>
    </row>
    <row r="70" spans="1:14" s="14" customFormat="1" x14ac:dyDescent="0.25">
      <c r="D70" s="48"/>
      <c r="F70" s="48"/>
      <c r="I70" s="48"/>
      <c r="K70" s="48"/>
      <c r="N70" s="48"/>
    </row>
    <row r="71" spans="1:14" s="14" customFormat="1" x14ac:dyDescent="0.25">
      <c r="D71" s="48"/>
      <c r="F71" s="48"/>
      <c r="I71" s="48"/>
      <c r="K71" s="48"/>
      <c r="N71" s="48"/>
    </row>
    <row r="72" spans="1:14" s="14" customFormat="1" x14ac:dyDescent="0.25">
      <c r="D72" s="48"/>
      <c r="F72" s="48"/>
      <c r="I72" s="48"/>
      <c r="K72" s="48"/>
      <c r="N72" s="48"/>
    </row>
    <row r="73" spans="1:14" s="14" customFormat="1" x14ac:dyDescent="0.25">
      <c r="D73" s="48"/>
      <c r="F73" s="48"/>
      <c r="I73" s="48"/>
      <c r="K73" s="48"/>
      <c r="N73" s="48"/>
    </row>
    <row r="74" spans="1:14" s="14" customFormat="1" x14ac:dyDescent="0.25">
      <c r="D74" s="48"/>
      <c r="F74" s="48"/>
      <c r="I74" s="48"/>
      <c r="K74" s="48"/>
      <c r="N74" s="48"/>
    </row>
    <row r="75" spans="1:14" s="14" customFormat="1" x14ac:dyDescent="0.25">
      <c r="D75" s="48"/>
      <c r="F75" s="48"/>
      <c r="I75" s="48"/>
      <c r="K75" s="48"/>
      <c r="N75" s="48"/>
    </row>
    <row r="76" spans="1:14" s="14" customFormat="1" x14ac:dyDescent="0.25">
      <c r="D76" s="48"/>
      <c r="F76" s="48"/>
      <c r="I76" s="48"/>
      <c r="K76" s="48"/>
      <c r="N76" s="48"/>
    </row>
    <row r="77" spans="1:14" s="14" customFormat="1" x14ac:dyDescent="0.25">
      <c r="D77" s="48"/>
      <c r="F77" s="48"/>
      <c r="I77" s="48"/>
      <c r="K77" s="48"/>
      <c r="N77" s="48"/>
    </row>
    <row r="78" spans="1:14" s="14" customFormat="1" x14ac:dyDescent="0.25">
      <c r="D78" s="48"/>
      <c r="F78" s="48"/>
      <c r="I78" s="48"/>
      <c r="K78" s="48"/>
      <c r="N78" s="48"/>
    </row>
    <row r="79" spans="1:14" s="14" customFormat="1" x14ac:dyDescent="0.25">
      <c r="D79" s="48"/>
      <c r="F79" s="48"/>
      <c r="I79" s="48"/>
      <c r="K79" s="48"/>
      <c r="N79" s="48"/>
    </row>
    <row r="80" spans="1:14" s="14" customFormat="1" x14ac:dyDescent="0.25">
      <c r="D80" s="48"/>
      <c r="F80" s="48"/>
      <c r="I80" s="48"/>
      <c r="K80" s="48"/>
      <c r="N80" s="48"/>
    </row>
    <row r="81" spans="4:14" s="14" customFormat="1" x14ac:dyDescent="0.25">
      <c r="D81" s="48"/>
      <c r="F81" s="48"/>
      <c r="I81" s="48"/>
      <c r="K81" s="48"/>
      <c r="N81" s="48"/>
    </row>
    <row r="82" spans="4:14" s="14" customFormat="1" x14ac:dyDescent="0.25">
      <c r="D82" s="48"/>
      <c r="F82" s="48"/>
      <c r="I82" s="48"/>
      <c r="K82" s="48"/>
      <c r="N82" s="48"/>
    </row>
    <row r="83" spans="4:14" s="14" customFormat="1" x14ac:dyDescent="0.25">
      <c r="D83" s="48"/>
      <c r="F83" s="48"/>
      <c r="I83" s="48"/>
      <c r="K83" s="48"/>
      <c r="N83" s="48"/>
    </row>
    <row r="84" spans="4:14" s="14" customFormat="1" x14ac:dyDescent="0.25">
      <c r="D84" s="48"/>
      <c r="F84" s="48"/>
      <c r="I84" s="48"/>
      <c r="K84" s="48"/>
      <c r="N84" s="48"/>
    </row>
    <row r="85" spans="4:14" s="14" customFormat="1" x14ac:dyDescent="0.25">
      <c r="D85" s="48"/>
      <c r="F85" s="48"/>
      <c r="I85" s="48"/>
      <c r="K85" s="48"/>
      <c r="N85" s="48"/>
    </row>
    <row r="86" spans="4:14" s="14" customFormat="1" x14ac:dyDescent="0.25">
      <c r="D86" s="48"/>
      <c r="F86" s="48"/>
      <c r="I86" s="48"/>
      <c r="K86" s="48"/>
      <c r="N86" s="48"/>
    </row>
    <row r="87" spans="4:14" s="14" customFormat="1" x14ac:dyDescent="0.25">
      <c r="D87" s="48"/>
      <c r="F87" s="48"/>
      <c r="I87" s="48"/>
      <c r="K87" s="48"/>
      <c r="N87" s="48"/>
    </row>
    <row r="88" spans="4:14" s="14" customFormat="1" x14ac:dyDescent="0.25">
      <c r="D88" s="48"/>
      <c r="F88" s="48"/>
      <c r="I88" s="48"/>
      <c r="K88" s="48"/>
      <c r="N88" s="48"/>
    </row>
    <row r="89" spans="4:14" s="14" customFormat="1" x14ac:dyDescent="0.25">
      <c r="D89" s="48"/>
      <c r="F89" s="48"/>
      <c r="I89" s="48"/>
      <c r="K89" s="48"/>
      <c r="N89" s="48"/>
    </row>
  </sheetData>
  <mergeCells count="27">
    <mergeCell ref="A40:N40"/>
    <mergeCell ref="A46:N46"/>
    <mergeCell ref="A52:N52"/>
    <mergeCell ref="A58:N58"/>
    <mergeCell ref="A65:N65"/>
    <mergeCell ref="A34:N34"/>
    <mergeCell ref="E8:F8"/>
    <mergeCell ref="G8:G9"/>
    <mergeCell ref="H8:I8"/>
    <mergeCell ref="J8:K8"/>
    <mergeCell ref="L8:L9"/>
    <mergeCell ref="M8:M9"/>
    <mergeCell ref="N8:N9"/>
    <mergeCell ref="A10:N10"/>
    <mergeCell ref="A16:N16"/>
    <mergeCell ref="A22:N22"/>
    <mergeCell ref="A28:N28"/>
    <mergeCell ref="A1:N1"/>
    <mergeCell ref="A2:L2"/>
    <mergeCell ref="A3:L3"/>
    <mergeCell ref="A6:N6"/>
    <mergeCell ref="A7:A9"/>
    <mergeCell ref="B7:F7"/>
    <mergeCell ref="G7:K7"/>
    <mergeCell ref="L7:N7"/>
    <mergeCell ref="B8:B9"/>
    <mergeCell ref="C8:D8"/>
  </mergeCells>
  <printOptions horizontalCentered="1"/>
  <pageMargins left="0.5" right="0.25" top="0.5" bottom="0.25" header="0.5" footer="0.5"/>
  <pageSetup paperSize="9"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N69"/>
  <sheetViews>
    <sheetView tabSelected="1" view="pageBreakPreview" zoomScale="60" zoomScaleNormal="100" workbookViewId="0">
      <selection activeCell="A2" sqref="A2:L2"/>
    </sheetView>
  </sheetViews>
  <sheetFormatPr defaultColWidth="9.140625" defaultRowHeight="15" x14ac:dyDescent="0.25"/>
  <cols>
    <col min="1" max="1" width="20.42578125" style="1" customWidth="1"/>
    <col min="2" max="2" width="11.140625" style="1" customWidth="1"/>
    <col min="3" max="3" width="9.42578125" style="1" bestFit="1" customWidth="1"/>
    <col min="4" max="4" width="12.5703125" style="49" customWidth="1"/>
    <col min="5" max="5" width="9.85546875" style="1" bestFit="1" customWidth="1"/>
    <col min="6" max="6" width="12.5703125" style="49" customWidth="1"/>
    <col min="7" max="7" width="12.7109375" style="1" bestFit="1" customWidth="1"/>
    <col min="8" max="8" width="9.42578125" style="1" bestFit="1" customWidth="1"/>
    <col min="9" max="9" width="12.5703125" style="49" customWidth="1"/>
    <col min="10" max="10" width="9.42578125" style="1" bestFit="1" customWidth="1"/>
    <col min="11" max="11" width="12.5703125" style="49" customWidth="1"/>
    <col min="12" max="14" width="12.140625" style="1" customWidth="1"/>
    <col min="15" max="256" width="9.140625" style="1"/>
    <col min="257" max="257" width="6.85546875" style="1" customWidth="1"/>
    <col min="258" max="258" width="11.140625" style="1" customWidth="1"/>
    <col min="259" max="259" width="8.42578125" style="1" bestFit="1" customWidth="1"/>
    <col min="260" max="260" width="12.5703125" style="1" customWidth="1"/>
    <col min="261" max="261" width="9.85546875" style="1" bestFit="1" customWidth="1"/>
    <col min="262" max="262" width="12.5703125" style="1" customWidth="1"/>
    <col min="263" max="263" width="11.42578125" style="1" bestFit="1" customWidth="1"/>
    <col min="264" max="264" width="8.42578125" style="1" bestFit="1" customWidth="1"/>
    <col min="265" max="265" width="12.5703125" style="1" customWidth="1"/>
    <col min="266" max="266" width="8.42578125" style="1" bestFit="1" customWidth="1"/>
    <col min="267" max="267" width="12.5703125" style="1" customWidth="1"/>
    <col min="268" max="270" width="12.140625" style="1" customWidth="1"/>
    <col min="271" max="512" width="9.140625" style="1"/>
    <col min="513" max="513" width="6.85546875" style="1" customWidth="1"/>
    <col min="514" max="514" width="11.140625" style="1" customWidth="1"/>
    <col min="515" max="515" width="8.42578125" style="1" bestFit="1" customWidth="1"/>
    <col min="516" max="516" width="12.5703125" style="1" customWidth="1"/>
    <col min="517" max="517" width="9.85546875" style="1" bestFit="1" customWidth="1"/>
    <col min="518" max="518" width="12.5703125" style="1" customWidth="1"/>
    <col min="519" max="519" width="11.42578125" style="1" bestFit="1" customWidth="1"/>
    <col min="520" max="520" width="8.42578125" style="1" bestFit="1" customWidth="1"/>
    <col min="521" max="521" width="12.5703125" style="1" customWidth="1"/>
    <col min="522" max="522" width="8.42578125" style="1" bestFit="1" customWidth="1"/>
    <col min="523" max="523" width="12.5703125" style="1" customWidth="1"/>
    <col min="524" max="526" width="12.140625" style="1" customWidth="1"/>
    <col min="527" max="768" width="9.140625" style="1"/>
    <col min="769" max="769" width="6.85546875" style="1" customWidth="1"/>
    <col min="770" max="770" width="11.140625" style="1" customWidth="1"/>
    <col min="771" max="771" width="8.42578125" style="1" bestFit="1" customWidth="1"/>
    <col min="772" max="772" width="12.5703125" style="1" customWidth="1"/>
    <col min="773" max="773" width="9.85546875" style="1" bestFit="1" customWidth="1"/>
    <col min="774" max="774" width="12.5703125" style="1" customWidth="1"/>
    <col min="775" max="775" width="11.42578125" style="1" bestFit="1" customWidth="1"/>
    <col min="776" max="776" width="8.42578125" style="1" bestFit="1" customWidth="1"/>
    <col min="777" max="777" width="12.5703125" style="1" customWidth="1"/>
    <col min="778" max="778" width="8.42578125" style="1" bestFit="1" customWidth="1"/>
    <col min="779" max="779" width="12.5703125" style="1" customWidth="1"/>
    <col min="780" max="782" width="12.140625" style="1" customWidth="1"/>
    <col min="783" max="1024" width="9.140625" style="1"/>
    <col min="1025" max="1025" width="6.85546875" style="1" customWidth="1"/>
    <col min="1026" max="1026" width="11.140625" style="1" customWidth="1"/>
    <col min="1027" max="1027" width="8.42578125" style="1" bestFit="1" customWidth="1"/>
    <col min="1028" max="1028" width="12.5703125" style="1" customWidth="1"/>
    <col min="1029" max="1029" width="9.85546875" style="1" bestFit="1" customWidth="1"/>
    <col min="1030" max="1030" width="12.5703125" style="1" customWidth="1"/>
    <col min="1031" max="1031" width="11.42578125" style="1" bestFit="1" customWidth="1"/>
    <col min="1032" max="1032" width="8.42578125" style="1" bestFit="1" customWidth="1"/>
    <col min="1033" max="1033" width="12.5703125" style="1" customWidth="1"/>
    <col min="1034" max="1034" width="8.42578125" style="1" bestFit="1" customWidth="1"/>
    <col min="1035" max="1035" width="12.5703125" style="1" customWidth="1"/>
    <col min="1036" max="1038" width="12.140625" style="1" customWidth="1"/>
    <col min="1039" max="1280" width="9.140625" style="1"/>
    <col min="1281" max="1281" width="6.85546875" style="1" customWidth="1"/>
    <col min="1282" max="1282" width="11.140625" style="1" customWidth="1"/>
    <col min="1283" max="1283" width="8.42578125" style="1" bestFit="1" customWidth="1"/>
    <col min="1284" max="1284" width="12.5703125" style="1" customWidth="1"/>
    <col min="1285" max="1285" width="9.85546875" style="1" bestFit="1" customWidth="1"/>
    <col min="1286" max="1286" width="12.5703125" style="1" customWidth="1"/>
    <col min="1287" max="1287" width="11.42578125" style="1" bestFit="1" customWidth="1"/>
    <col min="1288" max="1288" width="8.42578125" style="1" bestFit="1" customWidth="1"/>
    <col min="1289" max="1289" width="12.5703125" style="1" customWidth="1"/>
    <col min="1290" max="1290" width="8.42578125" style="1" bestFit="1" customWidth="1"/>
    <col min="1291" max="1291" width="12.5703125" style="1" customWidth="1"/>
    <col min="1292" max="1294" width="12.140625" style="1" customWidth="1"/>
    <col min="1295" max="1536" width="9.140625" style="1"/>
    <col min="1537" max="1537" width="6.85546875" style="1" customWidth="1"/>
    <col min="1538" max="1538" width="11.140625" style="1" customWidth="1"/>
    <col min="1539" max="1539" width="8.42578125" style="1" bestFit="1" customWidth="1"/>
    <col min="1540" max="1540" width="12.5703125" style="1" customWidth="1"/>
    <col min="1541" max="1541" width="9.85546875" style="1" bestFit="1" customWidth="1"/>
    <col min="1542" max="1542" width="12.5703125" style="1" customWidth="1"/>
    <col min="1543" max="1543" width="11.42578125" style="1" bestFit="1" customWidth="1"/>
    <col min="1544" max="1544" width="8.42578125" style="1" bestFit="1" customWidth="1"/>
    <col min="1545" max="1545" width="12.5703125" style="1" customWidth="1"/>
    <col min="1546" max="1546" width="8.42578125" style="1" bestFit="1" customWidth="1"/>
    <col min="1547" max="1547" width="12.5703125" style="1" customWidth="1"/>
    <col min="1548" max="1550" width="12.140625" style="1" customWidth="1"/>
    <col min="1551" max="1792" width="9.140625" style="1"/>
    <col min="1793" max="1793" width="6.85546875" style="1" customWidth="1"/>
    <col min="1794" max="1794" width="11.140625" style="1" customWidth="1"/>
    <col min="1795" max="1795" width="8.42578125" style="1" bestFit="1" customWidth="1"/>
    <col min="1796" max="1796" width="12.5703125" style="1" customWidth="1"/>
    <col min="1797" max="1797" width="9.85546875" style="1" bestFit="1" customWidth="1"/>
    <col min="1798" max="1798" width="12.5703125" style="1" customWidth="1"/>
    <col min="1799" max="1799" width="11.42578125" style="1" bestFit="1" customWidth="1"/>
    <col min="1800" max="1800" width="8.42578125" style="1" bestFit="1" customWidth="1"/>
    <col min="1801" max="1801" width="12.5703125" style="1" customWidth="1"/>
    <col min="1802" max="1802" width="8.42578125" style="1" bestFit="1" customWidth="1"/>
    <col min="1803" max="1803" width="12.5703125" style="1" customWidth="1"/>
    <col min="1804" max="1806" width="12.140625" style="1" customWidth="1"/>
    <col min="1807" max="2048" width="9.140625" style="1"/>
    <col min="2049" max="2049" width="6.85546875" style="1" customWidth="1"/>
    <col min="2050" max="2050" width="11.140625" style="1" customWidth="1"/>
    <col min="2051" max="2051" width="8.42578125" style="1" bestFit="1" customWidth="1"/>
    <col min="2052" max="2052" width="12.5703125" style="1" customWidth="1"/>
    <col min="2053" max="2053" width="9.85546875" style="1" bestFit="1" customWidth="1"/>
    <col min="2054" max="2054" width="12.5703125" style="1" customWidth="1"/>
    <col min="2055" max="2055" width="11.42578125" style="1" bestFit="1" customWidth="1"/>
    <col min="2056" max="2056" width="8.42578125" style="1" bestFit="1" customWidth="1"/>
    <col min="2057" max="2057" width="12.5703125" style="1" customWidth="1"/>
    <col min="2058" max="2058" width="8.42578125" style="1" bestFit="1" customWidth="1"/>
    <col min="2059" max="2059" width="12.5703125" style="1" customWidth="1"/>
    <col min="2060" max="2062" width="12.140625" style="1" customWidth="1"/>
    <col min="2063" max="2304" width="9.140625" style="1"/>
    <col min="2305" max="2305" width="6.85546875" style="1" customWidth="1"/>
    <col min="2306" max="2306" width="11.140625" style="1" customWidth="1"/>
    <col min="2307" max="2307" width="8.42578125" style="1" bestFit="1" customWidth="1"/>
    <col min="2308" max="2308" width="12.5703125" style="1" customWidth="1"/>
    <col min="2309" max="2309" width="9.85546875" style="1" bestFit="1" customWidth="1"/>
    <col min="2310" max="2310" width="12.5703125" style="1" customWidth="1"/>
    <col min="2311" max="2311" width="11.42578125" style="1" bestFit="1" customWidth="1"/>
    <col min="2312" max="2312" width="8.42578125" style="1" bestFit="1" customWidth="1"/>
    <col min="2313" max="2313" width="12.5703125" style="1" customWidth="1"/>
    <col min="2314" max="2314" width="8.42578125" style="1" bestFit="1" customWidth="1"/>
    <col min="2315" max="2315" width="12.5703125" style="1" customWidth="1"/>
    <col min="2316" max="2318" width="12.140625" style="1" customWidth="1"/>
    <col min="2319" max="2560" width="9.140625" style="1"/>
    <col min="2561" max="2561" width="6.85546875" style="1" customWidth="1"/>
    <col min="2562" max="2562" width="11.140625" style="1" customWidth="1"/>
    <col min="2563" max="2563" width="8.42578125" style="1" bestFit="1" customWidth="1"/>
    <col min="2564" max="2564" width="12.5703125" style="1" customWidth="1"/>
    <col min="2565" max="2565" width="9.85546875" style="1" bestFit="1" customWidth="1"/>
    <col min="2566" max="2566" width="12.5703125" style="1" customWidth="1"/>
    <col min="2567" max="2567" width="11.42578125" style="1" bestFit="1" customWidth="1"/>
    <col min="2568" max="2568" width="8.42578125" style="1" bestFit="1" customWidth="1"/>
    <col min="2569" max="2569" width="12.5703125" style="1" customWidth="1"/>
    <col min="2570" max="2570" width="8.42578125" style="1" bestFit="1" customWidth="1"/>
    <col min="2571" max="2571" width="12.5703125" style="1" customWidth="1"/>
    <col min="2572" max="2574" width="12.140625" style="1" customWidth="1"/>
    <col min="2575" max="2816" width="9.140625" style="1"/>
    <col min="2817" max="2817" width="6.85546875" style="1" customWidth="1"/>
    <col min="2818" max="2818" width="11.140625" style="1" customWidth="1"/>
    <col min="2819" max="2819" width="8.42578125" style="1" bestFit="1" customWidth="1"/>
    <col min="2820" max="2820" width="12.5703125" style="1" customWidth="1"/>
    <col min="2821" max="2821" width="9.85546875" style="1" bestFit="1" customWidth="1"/>
    <col min="2822" max="2822" width="12.5703125" style="1" customWidth="1"/>
    <col min="2823" max="2823" width="11.42578125" style="1" bestFit="1" customWidth="1"/>
    <col min="2824" max="2824" width="8.42578125" style="1" bestFit="1" customWidth="1"/>
    <col min="2825" max="2825" width="12.5703125" style="1" customWidth="1"/>
    <col min="2826" max="2826" width="8.42578125" style="1" bestFit="1" customWidth="1"/>
    <col min="2827" max="2827" width="12.5703125" style="1" customWidth="1"/>
    <col min="2828" max="2830" width="12.140625" style="1" customWidth="1"/>
    <col min="2831" max="3072" width="9.140625" style="1"/>
    <col min="3073" max="3073" width="6.85546875" style="1" customWidth="1"/>
    <col min="3074" max="3074" width="11.140625" style="1" customWidth="1"/>
    <col min="3075" max="3075" width="8.42578125" style="1" bestFit="1" customWidth="1"/>
    <col min="3076" max="3076" width="12.5703125" style="1" customWidth="1"/>
    <col min="3077" max="3077" width="9.85546875" style="1" bestFit="1" customWidth="1"/>
    <col min="3078" max="3078" width="12.5703125" style="1" customWidth="1"/>
    <col min="3079" max="3079" width="11.42578125" style="1" bestFit="1" customWidth="1"/>
    <col min="3080" max="3080" width="8.42578125" style="1" bestFit="1" customWidth="1"/>
    <col min="3081" max="3081" width="12.5703125" style="1" customWidth="1"/>
    <col min="3082" max="3082" width="8.42578125" style="1" bestFit="1" customWidth="1"/>
    <col min="3083" max="3083" width="12.5703125" style="1" customWidth="1"/>
    <col min="3084" max="3086" width="12.140625" style="1" customWidth="1"/>
    <col min="3087" max="3328" width="9.140625" style="1"/>
    <col min="3329" max="3329" width="6.85546875" style="1" customWidth="1"/>
    <col min="3330" max="3330" width="11.140625" style="1" customWidth="1"/>
    <col min="3331" max="3331" width="8.42578125" style="1" bestFit="1" customWidth="1"/>
    <col min="3332" max="3332" width="12.5703125" style="1" customWidth="1"/>
    <col min="3333" max="3333" width="9.85546875" style="1" bestFit="1" customWidth="1"/>
    <col min="3334" max="3334" width="12.5703125" style="1" customWidth="1"/>
    <col min="3335" max="3335" width="11.42578125" style="1" bestFit="1" customWidth="1"/>
    <col min="3336" max="3336" width="8.42578125" style="1" bestFit="1" customWidth="1"/>
    <col min="3337" max="3337" width="12.5703125" style="1" customWidth="1"/>
    <col min="3338" max="3338" width="8.42578125" style="1" bestFit="1" customWidth="1"/>
    <col min="3339" max="3339" width="12.5703125" style="1" customWidth="1"/>
    <col min="3340" max="3342" width="12.140625" style="1" customWidth="1"/>
    <col min="3343" max="3584" width="9.140625" style="1"/>
    <col min="3585" max="3585" width="6.85546875" style="1" customWidth="1"/>
    <col min="3586" max="3586" width="11.140625" style="1" customWidth="1"/>
    <col min="3587" max="3587" width="8.42578125" style="1" bestFit="1" customWidth="1"/>
    <col min="3588" max="3588" width="12.5703125" style="1" customWidth="1"/>
    <col min="3589" max="3589" width="9.85546875" style="1" bestFit="1" customWidth="1"/>
    <col min="3590" max="3590" width="12.5703125" style="1" customWidth="1"/>
    <col min="3591" max="3591" width="11.42578125" style="1" bestFit="1" customWidth="1"/>
    <col min="3592" max="3592" width="8.42578125" style="1" bestFit="1" customWidth="1"/>
    <col min="3593" max="3593" width="12.5703125" style="1" customWidth="1"/>
    <col min="3594" max="3594" width="8.42578125" style="1" bestFit="1" customWidth="1"/>
    <col min="3595" max="3595" width="12.5703125" style="1" customWidth="1"/>
    <col min="3596" max="3598" width="12.140625" style="1" customWidth="1"/>
    <col min="3599" max="3840" width="9.140625" style="1"/>
    <col min="3841" max="3841" width="6.85546875" style="1" customWidth="1"/>
    <col min="3842" max="3842" width="11.140625" style="1" customWidth="1"/>
    <col min="3843" max="3843" width="8.42578125" style="1" bestFit="1" customWidth="1"/>
    <col min="3844" max="3844" width="12.5703125" style="1" customWidth="1"/>
    <col min="3845" max="3845" width="9.85546875" style="1" bestFit="1" customWidth="1"/>
    <col min="3846" max="3846" width="12.5703125" style="1" customWidth="1"/>
    <col min="3847" max="3847" width="11.42578125" style="1" bestFit="1" customWidth="1"/>
    <col min="3848" max="3848" width="8.42578125" style="1" bestFit="1" customWidth="1"/>
    <col min="3849" max="3849" width="12.5703125" style="1" customWidth="1"/>
    <col min="3850" max="3850" width="8.42578125" style="1" bestFit="1" customWidth="1"/>
    <col min="3851" max="3851" width="12.5703125" style="1" customWidth="1"/>
    <col min="3852" max="3854" width="12.140625" style="1" customWidth="1"/>
    <col min="3855" max="4096" width="9.140625" style="1"/>
    <col min="4097" max="4097" width="6.85546875" style="1" customWidth="1"/>
    <col min="4098" max="4098" width="11.140625" style="1" customWidth="1"/>
    <col min="4099" max="4099" width="8.42578125" style="1" bestFit="1" customWidth="1"/>
    <col min="4100" max="4100" width="12.5703125" style="1" customWidth="1"/>
    <col min="4101" max="4101" width="9.85546875" style="1" bestFit="1" customWidth="1"/>
    <col min="4102" max="4102" width="12.5703125" style="1" customWidth="1"/>
    <col min="4103" max="4103" width="11.42578125" style="1" bestFit="1" customWidth="1"/>
    <col min="4104" max="4104" width="8.42578125" style="1" bestFit="1" customWidth="1"/>
    <col min="4105" max="4105" width="12.5703125" style="1" customWidth="1"/>
    <col min="4106" max="4106" width="8.42578125" style="1" bestFit="1" customWidth="1"/>
    <col min="4107" max="4107" width="12.5703125" style="1" customWidth="1"/>
    <col min="4108" max="4110" width="12.140625" style="1" customWidth="1"/>
    <col min="4111" max="4352" width="9.140625" style="1"/>
    <col min="4353" max="4353" width="6.85546875" style="1" customWidth="1"/>
    <col min="4354" max="4354" width="11.140625" style="1" customWidth="1"/>
    <col min="4355" max="4355" width="8.42578125" style="1" bestFit="1" customWidth="1"/>
    <col min="4356" max="4356" width="12.5703125" style="1" customWidth="1"/>
    <col min="4357" max="4357" width="9.85546875" style="1" bestFit="1" customWidth="1"/>
    <col min="4358" max="4358" width="12.5703125" style="1" customWidth="1"/>
    <col min="4359" max="4359" width="11.42578125" style="1" bestFit="1" customWidth="1"/>
    <col min="4360" max="4360" width="8.42578125" style="1" bestFit="1" customWidth="1"/>
    <col min="4361" max="4361" width="12.5703125" style="1" customWidth="1"/>
    <col min="4362" max="4362" width="8.42578125" style="1" bestFit="1" customWidth="1"/>
    <col min="4363" max="4363" width="12.5703125" style="1" customWidth="1"/>
    <col min="4364" max="4366" width="12.140625" style="1" customWidth="1"/>
    <col min="4367" max="4608" width="9.140625" style="1"/>
    <col min="4609" max="4609" width="6.85546875" style="1" customWidth="1"/>
    <col min="4610" max="4610" width="11.140625" style="1" customWidth="1"/>
    <col min="4611" max="4611" width="8.42578125" style="1" bestFit="1" customWidth="1"/>
    <col min="4612" max="4612" width="12.5703125" style="1" customWidth="1"/>
    <col min="4613" max="4613" width="9.85546875" style="1" bestFit="1" customWidth="1"/>
    <col min="4614" max="4614" width="12.5703125" style="1" customWidth="1"/>
    <col min="4615" max="4615" width="11.42578125" style="1" bestFit="1" customWidth="1"/>
    <col min="4616" max="4616" width="8.42578125" style="1" bestFit="1" customWidth="1"/>
    <col min="4617" max="4617" width="12.5703125" style="1" customWidth="1"/>
    <col min="4618" max="4618" width="8.42578125" style="1" bestFit="1" customWidth="1"/>
    <col min="4619" max="4619" width="12.5703125" style="1" customWidth="1"/>
    <col min="4620" max="4622" width="12.140625" style="1" customWidth="1"/>
    <col min="4623" max="4864" width="9.140625" style="1"/>
    <col min="4865" max="4865" width="6.85546875" style="1" customWidth="1"/>
    <col min="4866" max="4866" width="11.140625" style="1" customWidth="1"/>
    <col min="4867" max="4867" width="8.42578125" style="1" bestFit="1" customWidth="1"/>
    <col min="4868" max="4868" width="12.5703125" style="1" customWidth="1"/>
    <col min="4869" max="4869" width="9.85546875" style="1" bestFit="1" customWidth="1"/>
    <col min="4870" max="4870" width="12.5703125" style="1" customWidth="1"/>
    <col min="4871" max="4871" width="11.42578125" style="1" bestFit="1" customWidth="1"/>
    <col min="4872" max="4872" width="8.42578125" style="1" bestFit="1" customWidth="1"/>
    <col min="4873" max="4873" width="12.5703125" style="1" customWidth="1"/>
    <col min="4874" max="4874" width="8.42578125" style="1" bestFit="1" customWidth="1"/>
    <col min="4875" max="4875" width="12.5703125" style="1" customWidth="1"/>
    <col min="4876" max="4878" width="12.140625" style="1" customWidth="1"/>
    <col min="4879" max="5120" width="9.140625" style="1"/>
    <col min="5121" max="5121" width="6.85546875" style="1" customWidth="1"/>
    <col min="5122" max="5122" width="11.140625" style="1" customWidth="1"/>
    <col min="5123" max="5123" width="8.42578125" style="1" bestFit="1" customWidth="1"/>
    <col min="5124" max="5124" width="12.5703125" style="1" customWidth="1"/>
    <col min="5125" max="5125" width="9.85546875" style="1" bestFit="1" customWidth="1"/>
    <col min="5126" max="5126" width="12.5703125" style="1" customWidth="1"/>
    <col min="5127" max="5127" width="11.42578125" style="1" bestFit="1" customWidth="1"/>
    <col min="5128" max="5128" width="8.42578125" style="1" bestFit="1" customWidth="1"/>
    <col min="5129" max="5129" width="12.5703125" style="1" customWidth="1"/>
    <col min="5130" max="5130" width="8.42578125" style="1" bestFit="1" customWidth="1"/>
    <col min="5131" max="5131" width="12.5703125" style="1" customWidth="1"/>
    <col min="5132" max="5134" width="12.140625" style="1" customWidth="1"/>
    <col min="5135" max="5376" width="9.140625" style="1"/>
    <col min="5377" max="5377" width="6.85546875" style="1" customWidth="1"/>
    <col min="5378" max="5378" width="11.140625" style="1" customWidth="1"/>
    <col min="5379" max="5379" width="8.42578125" style="1" bestFit="1" customWidth="1"/>
    <col min="5380" max="5380" width="12.5703125" style="1" customWidth="1"/>
    <col min="5381" max="5381" width="9.85546875" style="1" bestFit="1" customWidth="1"/>
    <col min="5382" max="5382" width="12.5703125" style="1" customWidth="1"/>
    <col min="5383" max="5383" width="11.42578125" style="1" bestFit="1" customWidth="1"/>
    <col min="5384" max="5384" width="8.42578125" style="1" bestFit="1" customWidth="1"/>
    <col min="5385" max="5385" width="12.5703125" style="1" customWidth="1"/>
    <col min="5386" max="5386" width="8.42578125" style="1" bestFit="1" customWidth="1"/>
    <col min="5387" max="5387" width="12.5703125" style="1" customWidth="1"/>
    <col min="5388" max="5390" width="12.140625" style="1" customWidth="1"/>
    <col min="5391" max="5632" width="9.140625" style="1"/>
    <col min="5633" max="5633" width="6.85546875" style="1" customWidth="1"/>
    <col min="5634" max="5634" width="11.140625" style="1" customWidth="1"/>
    <col min="5635" max="5635" width="8.42578125" style="1" bestFit="1" customWidth="1"/>
    <col min="5636" max="5636" width="12.5703125" style="1" customWidth="1"/>
    <col min="5637" max="5637" width="9.85546875" style="1" bestFit="1" customWidth="1"/>
    <col min="5638" max="5638" width="12.5703125" style="1" customWidth="1"/>
    <col min="5639" max="5639" width="11.42578125" style="1" bestFit="1" customWidth="1"/>
    <col min="5640" max="5640" width="8.42578125" style="1" bestFit="1" customWidth="1"/>
    <col min="5641" max="5641" width="12.5703125" style="1" customWidth="1"/>
    <col min="5642" max="5642" width="8.42578125" style="1" bestFit="1" customWidth="1"/>
    <col min="5643" max="5643" width="12.5703125" style="1" customWidth="1"/>
    <col min="5644" max="5646" width="12.140625" style="1" customWidth="1"/>
    <col min="5647" max="5888" width="9.140625" style="1"/>
    <col min="5889" max="5889" width="6.85546875" style="1" customWidth="1"/>
    <col min="5890" max="5890" width="11.140625" style="1" customWidth="1"/>
    <col min="5891" max="5891" width="8.42578125" style="1" bestFit="1" customWidth="1"/>
    <col min="5892" max="5892" width="12.5703125" style="1" customWidth="1"/>
    <col min="5893" max="5893" width="9.85546875" style="1" bestFit="1" customWidth="1"/>
    <col min="5894" max="5894" width="12.5703125" style="1" customWidth="1"/>
    <col min="5895" max="5895" width="11.42578125" style="1" bestFit="1" customWidth="1"/>
    <col min="5896" max="5896" width="8.42578125" style="1" bestFit="1" customWidth="1"/>
    <col min="5897" max="5897" width="12.5703125" style="1" customWidth="1"/>
    <col min="5898" max="5898" width="8.42578125" style="1" bestFit="1" customWidth="1"/>
    <col min="5899" max="5899" width="12.5703125" style="1" customWidth="1"/>
    <col min="5900" max="5902" width="12.140625" style="1" customWidth="1"/>
    <col min="5903" max="6144" width="9.140625" style="1"/>
    <col min="6145" max="6145" width="6.85546875" style="1" customWidth="1"/>
    <col min="6146" max="6146" width="11.140625" style="1" customWidth="1"/>
    <col min="6147" max="6147" width="8.42578125" style="1" bestFit="1" customWidth="1"/>
    <col min="6148" max="6148" width="12.5703125" style="1" customWidth="1"/>
    <col min="6149" max="6149" width="9.85546875" style="1" bestFit="1" customWidth="1"/>
    <col min="6150" max="6150" width="12.5703125" style="1" customWidth="1"/>
    <col min="6151" max="6151" width="11.42578125" style="1" bestFit="1" customWidth="1"/>
    <col min="6152" max="6152" width="8.42578125" style="1" bestFit="1" customWidth="1"/>
    <col min="6153" max="6153" width="12.5703125" style="1" customWidth="1"/>
    <col min="6154" max="6154" width="8.42578125" style="1" bestFit="1" customWidth="1"/>
    <col min="6155" max="6155" width="12.5703125" style="1" customWidth="1"/>
    <col min="6156" max="6158" width="12.140625" style="1" customWidth="1"/>
    <col min="6159" max="6400" width="9.140625" style="1"/>
    <col min="6401" max="6401" width="6.85546875" style="1" customWidth="1"/>
    <col min="6402" max="6402" width="11.140625" style="1" customWidth="1"/>
    <col min="6403" max="6403" width="8.42578125" style="1" bestFit="1" customWidth="1"/>
    <col min="6404" max="6404" width="12.5703125" style="1" customWidth="1"/>
    <col min="6405" max="6405" width="9.85546875" style="1" bestFit="1" customWidth="1"/>
    <col min="6406" max="6406" width="12.5703125" style="1" customWidth="1"/>
    <col min="6407" max="6407" width="11.42578125" style="1" bestFit="1" customWidth="1"/>
    <col min="6408" max="6408" width="8.42578125" style="1" bestFit="1" customWidth="1"/>
    <col min="6409" max="6409" width="12.5703125" style="1" customWidth="1"/>
    <col min="6410" max="6410" width="8.42578125" style="1" bestFit="1" customWidth="1"/>
    <col min="6411" max="6411" width="12.5703125" style="1" customWidth="1"/>
    <col min="6412" max="6414" width="12.140625" style="1" customWidth="1"/>
    <col min="6415" max="6656" width="9.140625" style="1"/>
    <col min="6657" max="6657" width="6.85546875" style="1" customWidth="1"/>
    <col min="6658" max="6658" width="11.140625" style="1" customWidth="1"/>
    <col min="6659" max="6659" width="8.42578125" style="1" bestFit="1" customWidth="1"/>
    <col min="6660" max="6660" width="12.5703125" style="1" customWidth="1"/>
    <col min="6661" max="6661" width="9.85546875" style="1" bestFit="1" customWidth="1"/>
    <col min="6662" max="6662" width="12.5703125" style="1" customWidth="1"/>
    <col min="6663" max="6663" width="11.42578125" style="1" bestFit="1" customWidth="1"/>
    <col min="6664" max="6664" width="8.42578125" style="1" bestFit="1" customWidth="1"/>
    <col min="6665" max="6665" width="12.5703125" style="1" customWidth="1"/>
    <col min="6666" max="6666" width="8.42578125" style="1" bestFit="1" customWidth="1"/>
    <col min="6667" max="6667" width="12.5703125" style="1" customWidth="1"/>
    <col min="6668" max="6670" width="12.140625" style="1" customWidth="1"/>
    <col min="6671" max="6912" width="9.140625" style="1"/>
    <col min="6913" max="6913" width="6.85546875" style="1" customWidth="1"/>
    <col min="6914" max="6914" width="11.140625" style="1" customWidth="1"/>
    <col min="6915" max="6915" width="8.42578125" style="1" bestFit="1" customWidth="1"/>
    <col min="6916" max="6916" width="12.5703125" style="1" customWidth="1"/>
    <col min="6917" max="6917" width="9.85546875" style="1" bestFit="1" customWidth="1"/>
    <col min="6918" max="6918" width="12.5703125" style="1" customWidth="1"/>
    <col min="6919" max="6919" width="11.42578125" style="1" bestFit="1" customWidth="1"/>
    <col min="6920" max="6920" width="8.42578125" style="1" bestFit="1" customWidth="1"/>
    <col min="6921" max="6921" width="12.5703125" style="1" customWidth="1"/>
    <col min="6922" max="6922" width="8.42578125" style="1" bestFit="1" customWidth="1"/>
    <col min="6923" max="6923" width="12.5703125" style="1" customWidth="1"/>
    <col min="6924" max="6926" width="12.140625" style="1" customWidth="1"/>
    <col min="6927" max="7168" width="9.140625" style="1"/>
    <col min="7169" max="7169" width="6.85546875" style="1" customWidth="1"/>
    <col min="7170" max="7170" width="11.140625" style="1" customWidth="1"/>
    <col min="7171" max="7171" width="8.42578125" style="1" bestFit="1" customWidth="1"/>
    <col min="7172" max="7172" width="12.5703125" style="1" customWidth="1"/>
    <col min="7173" max="7173" width="9.85546875" style="1" bestFit="1" customWidth="1"/>
    <col min="7174" max="7174" width="12.5703125" style="1" customWidth="1"/>
    <col min="7175" max="7175" width="11.42578125" style="1" bestFit="1" customWidth="1"/>
    <col min="7176" max="7176" width="8.42578125" style="1" bestFit="1" customWidth="1"/>
    <col min="7177" max="7177" width="12.5703125" style="1" customWidth="1"/>
    <col min="7178" max="7178" width="8.42578125" style="1" bestFit="1" customWidth="1"/>
    <col min="7179" max="7179" width="12.5703125" style="1" customWidth="1"/>
    <col min="7180" max="7182" width="12.140625" style="1" customWidth="1"/>
    <col min="7183" max="7424" width="9.140625" style="1"/>
    <col min="7425" max="7425" width="6.85546875" style="1" customWidth="1"/>
    <col min="7426" max="7426" width="11.140625" style="1" customWidth="1"/>
    <col min="7427" max="7427" width="8.42578125" style="1" bestFit="1" customWidth="1"/>
    <col min="7428" max="7428" width="12.5703125" style="1" customWidth="1"/>
    <col min="7429" max="7429" width="9.85546875" style="1" bestFit="1" customWidth="1"/>
    <col min="7430" max="7430" width="12.5703125" style="1" customWidth="1"/>
    <col min="7431" max="7431" width="11.42578125" style="1" bestFit="1" customWidth="1"/>
    <col min="7432" max="7432" width="8.42578125" style="1" bestFit="1" customWidth="1"/>
    <col min="7433" max="7433" width="12.5703125" style="1" customWidth="1"/>
    <col min="7434" max="7434" width="8.42578125" style="1" bestFit="1" customWidth="1"/>
    <col min="7435" max="7435" width="12.5703125" style="1" customWidth="1"/>
    <col min="7436" max="7438" width="12.140625" style="1" customWidth="1"/>
    <col min="7439" max="7680" width="9.140625" style="1"/>
    <col min="7681" max="7681" width="6.85546875" style="1" customWidth="1"/>
    <col min="7682" max="7682" width="11.140625" style="1" customWidth="1"/>
    <col min="7683" max="7683" width="8.42578125" style="1" bestFit="1" customWidth="1"/>
    <col min="7684" max="7684" width="12.5703125" style="1" customWidth="1"/>
    <col min="7685" max="7685" width="9.85546875" style="1" bestFit="1" customWidth="1"/>
    <col min="7686" max="7686" width="12.5703125" style="1" customWidth="1"/>
    <col min="7687" max="7687" width="11.42578125" style="1" bestFit="1" customWidth="1"/>
    <col min="7688" max="7688" width="8.42578125" style="1" bestFit="1" customWidth="1"/>
    <col min="7689" max="7689" width="12.5703125" style="1" customWidth="1"/>
    <col min="7690" max="7690" width="8.42578125" style="1" bestFit="1" customWidth="1"/>
    <col min="7691" max="7691" width="12.5703125" style="1" customWidth="1"/>
    <col min="7692" max="7694" width="12.140625" style="1" customWidth="1"/>
    <col min="7695" max="7936" width="9.140625" style="1"/>
    <col min="7937" max="7937" width="6.85546875" style="1" customWidth="1"/>
    <col min="7938" max="7938" width="11.140625" style="1" customWidth="1"/>
    <col min="7939" max="7939" width="8.42578125" style="1" bestFit="1" customWidth="1"/>
    <col min="7940" max="7940" width="12.5703125" style="1" customWidth="1"/>
    <col min="7941" max="7941" width="9.85546875" style="1" bestFit="1" customWidth="1"/>
    <col min="7942" max="7942" width="12.5703125" style="1" customWidth="1"/>
    <col min="7943" max="7943" width="11.42578125" style="1" bestFit="1" customWidth="1"/>
    <col min="7944" max="7944" width="8.42578125" style="1" bestFit="1" customWidth="1"/>
    <col min="7945" max="7945" width="12.5703125" style="1" customWidth="1"/>
    <col min="7946" max="7946" width="8.42578125" style="1" bestFit="1" customWidth="1"/>
    <col min="7947" max="7947" width="12.5703125" style="1" customWidth="1"/>
    <col min="7948" max="7950" width="12.140625" style="1" customWidth="1"/>
    <col min="7951" max="8192" width="9.140625" style="1"/>
    <col min="8193" max="8193" width="6.85546875" style="1" customWidth="1"/>
    <col min="8194" max="8194" width="11.140625" style="1" customWidth="1"/>
    <col min="8195" max="8195" width="8.42578125" style="1" bestFit="1" customWidth="1"/>
    <col min="8196" max="8196" width="12.5703125" style="1" customWidth="1"/>
    <col min="8197" max="8197" width="9.85546875" style="1" bestFit="1" customWidth="1"/>
    <col min="8198" max="8198" width="12.5703125" style="1" customWidth="1"/>
    <col min="8199" max="8199" width="11.42578125" style="1" bestFit="1" customWidth="1"/>
    <col min="8200" max="8200" width="8.42578125" style="1" bestFit="1" customWidth="1"/>
    <col min="8201" max="8201" width="12.5703125" style="1" customWidth="1"/>
    <col min="8202" max="8202" width="8.42578125" style="1" bestFit="1" customWidth="1"/>
    <col min="8203" max="8203" width="12.5703125" style="1" customWidth="1"/>
    <col min="8204" max="8206" width="12.140625" style="1" customWidth="1"/>
    <col min="8207" max="8448" width="9.140625" style="1"/>
    <col min="8449" max="8449" width="6.85546875" style="1" customWidth="1"/>
    <col min="8450" max="8450" width="11.140625" style="1" customWidth="1"/>
    <col min="8451" max="8451" width="8.42578125" style="1" bestFit="1" customWidth="1"/>
    <col min="8452" max="8452" width="12.5703125" style="1" customWidth="1"/>
    <col min="8453" max="8453" width="9.85546875" style="1" bestFit="1" customWidth="1"/>
    <col min="8454" max="8454" width="12.5703125" style="1" customWidth="1"/>
    <col min="8455" max="8455" width="11.42578125" style="1" bestFit="1" customWidth="1"/>
    <col min="8456" max="8456" width="8.42578125" style="1" bestFit="1" customWidth="1"/>
    <col min="8457" max="8457" width="12.5703125" style="1" customWidth="1"/>
    <col min="8458" max="8458" width="8.42578125" style="1" bestFit="1" customWidth="1"/>
    <col min="8459" max="8459" width="12.5703125" style="1" customWidth="1"/>
    <col min="8460" max="8462" width="12.140625" style="1" customWidth="1"/>
    <col min="8463" max="8704" width="9.140625" style="1"/>
    <col min="8705" max="8705" width="6.85546875" style="1" customWidth="1"/>
    <col min="8706" max="8706" width="11.140625" style="1" customWidth="1"/>
    <col min="8707" max="8707" width="8.42578125" style="1" bestFit="1" customWidth="1"/>
    <col min="8708" max="8708" width="12.5703125" style="1" customWidth="1"/>
    <col min="8709" max="8709" width="9.85546875" style="1" bestFit="1" customWidth="1"/>
    <col min="8710" max="8710" width="12.5703125" style="1" customWidth="1"/>
    <col min="8711" max="8711" width="11.42578125" style="1" bestFit="1" customWidth="1"/>
    <col min="8712" max="8712" width="8.42578125" style="1" bestFit="1" customWidth="1"/>
    <col min="8713" max="8713" width="12.5703125" style="1" customWidth="1"/>
    <col min="8714" max="8714" width="8.42578125" style="1" bestFit="1" customWidth="1"/>
    <col min="8715" max="8715" width="12.5703125" style="1" customWidth="1"/>
    <col min="8716" max="8718" width="12.140625" style="1" customWidth="1"/>
    <col min="8719" max="8960" width="9.140625" style="1"/>
    <col min="8961" max="8961" width="6.85546875" style="1" customWidth="1"/>
    <col min="8962" max="8962" width="11.140625" style="1" customWidth="1"/>
    <col min="8963" max="8963" width="8.42578125" style="1" bestFit="1" customWidth="1"/>
    <col min="8964" max="8964" width="12.5703125" style="1" customWidth="1"/>
    <col min="8965" max="8965" width="9.85546875" style="1" bestFit="1" customWidth="1"/>
    <col min="8966" max="8966" width="12.5703125" style="1" customWidth="1"/>
    <col min="8967" max="8967" width="11.42578125" style="1" bestFit="1" customWidth="1"/>
    <col min="8968" max="8968" width="8.42578125" style="1" bestFit="1" customWidth="1"/>
    <col min="8969" max="8969" width="12.5703125" style="1" customWidth="1"/>
    <col min="8970" max="8970" width="8.42578125" style="1" bestFit="1" customWidth="1"/>
    <col min="8971" max="8971" width="12.5703125" style="1" customWidth="1"/>
    <col min="8972" max="8974" width="12.140625" style="1" customWidth="1"/>
    <col min="8975" max="9216" width="9.140625" style="1"/>
    <col min="9217" max="9217" width="6.85546875" style="1" customWidth="1"/>
    <col min="9218" max="9218" width="11.140625" style="1" customWidth="1"/>
    <col min="9219" max="9219" width="8.42578125" style="1" bestFit="1" customWidth="1"/>
    <col min="9220" max="9220" width="12.5703125" style="1" customWidth="1"/>
    <col min="9221" max="9221" width="9.85546875" style="1" bestFit="1" customWidth="1"/>
    <col min="9222" max="9222" width="12.5703125" style="1" customWidth="1"/>
    <col min="9223" max="9223" width="11.42578125" style="1" bestFit="1" customWidth="1"/>
    <col min="9224" max="9224" width="8.42578125" style="1" bestFit="1" customWidth="1"/>
    <col min="9225" max="9225" width="12.5703125" style="1" customWidth="1"/>
    <col min="9226" max="9226" width="8.42578125" style="1" bestFit="1" customWidth="1"/>
    <col min="9227" max="9227" width="12.5703125" style="1" customWidth="1"/>
    <col min="9228" max="9230" width="12.140625" style="1" customWidth="1"/>
    <col min="9231" max="9472" width="9.140625" style="1"/>
    <col min="9473" max="9473" width="6.85546875" style="1" customWidth="1"/>
    <col min="9474" max="9474" width="11.140625" style="1" customWidth="1"/>
    <col min="9475" max="9475" width="8.42578125" style="1" bestFit="1" customWidth="1"/>
    <col min="9476" max="9476" width="12.5703125" style="1" customWidth="1"/>
    <col min="9477" max="9477" width="9.85546875" style="1" bestFit="1" customWidth="1"/>
    <col min="9478" max="9478" width="12.5703125" style="1" customWidth="1"/>
    <col min="9479" max="9479" width="11.42578125" style="1" bestFit="1" customWidth="1"/>
    <col min="9480" max="9480" width="8.42578125" style="1" bestFit="1" customWidth="1"/>
    <col min="9481" max="9481" width="12.5703125" style="1" customWidth="1"/>
    <col min="9482" max="9482" width="8.42578125" style="1" bestFit="1" customWidth="1"/>
    <col min="9483" max="9483" width="12.5703125" style="1" customWidth="1"/>
    <col min="9484" max="9486" width="12.140625" style="1" customWidth="1"/>
    <col min="9487" max="9728" width="9.140625" style="1"/>
    <col min="9729" max="9729" width="6.85546875" style="1" customWidth="1"/>
    <col min="9730" max="9730" width="11.140625" style="1" customWidth="1"/>
    <col min="9731" max="9731" width="8.42578125" style="1" bestFit="1" customWidth="1"/>
    <col min="9732" max="9732" width="12.5703125" style="1" customWidth="1"/>
    <col min="9733" max="9733" width="9.85546875" style="1" bestFit="1" customWidth="1"/>
    <col min="9734" max="9734" width="12.5703125" style="1" customWidth="1"/>
    <col min="9735" max="9735" width="11.42578125" style="1" bestFit="1" customWidth="1"/>
    <col min="9736" max="9736" width="8.42578125" style="1" bestFit="1" customWidth="1"/>
    <col min="9737" max="9737" width="12.5703125" style="1" customWidth="1"/>
    <col min="9738" max="9738" width="8.42578125" style="1" bestFit="1" customWidth="1"/>
    <col min="9739" max="9739" width="12.5703125" style="1" customWidth="1"/>
    <col min="9740" max="9742" width="12.140625" style="1" customWidth="1"/>
    <col min="9743" max="9984" width="9.140625" style="1"/>
    <col min="9985" max="9985" width="6.85546875" style="1" customWidth="1"/>
    <col min="9986" max="9986" width="11.140625" style="1" customWidth="1"/>
    <col min="9987" max="9987" width="8.42578125" style="1" bestFit="1" customWidth="1"/>
    <col min="9988" max="9988" width="12.5703125" style="1" customWidth="1"/>
    <col min="9989" max="9989" width="9.85546875" style="1" bestFit="1" customWidth="1"/>
    <col min="9990" max="9990" width="12.5703125" style="1" customWidth="1"/>
    <col min="9991" max="9991" width="11.42578125" style="1" bestFit="1" customWidth="1"/>
    <col min="9992" max="9992" width="8.42578125" style="1" bestFit="1" customWidth="1"/>
    <col min="9993" max="9993" width="12.5703125" style="1" customWidth="1"/>
    <col min="9994" max="9994" width="8.42578125" style="1" bestFit="1" customWidth="1"/>
    <col min="9995" max="9995" width="12.5703125" style="1" customWidth="1"/>
    <col min="9996" max="9998" width="12.140625" style="1" customWidth="1"/>
    <col min="9999" max="10240" width="9.140625" style="1"/>
    <col min="10241" max="10241" width="6.85546875" style="1" customWidth="1"/>
    <col min="10242" max="10242" width="11.140625" style="1" customWidth="1"/>
    <col min="10243" max="10243" width="8.42578125" style="1" bestFit="1" customWidth="1"/>
    <col min="10244" max="10244" width="12.5703125" style="1" customWidth="1"/>
    <col min="10245" max="10245" width="9.85546875" style="1" bestFit="1" customWidth="1"/>
    <col min="10246" max="10246" width="12.5703125" style="1" customWidth="1"/>
    <col min="10247" max="10247" width="11.42578125" style="1" bestFit="1" customWidth="1"/>
    <col min="10248" max="10248" width="8.42578125" style="1" bestFit="1" customWidth="1"/>
    <col min="10249" max="10249" width="12.5703125" style="1" customWidth="1"/>
    <col min="10250" max="10250" width="8.42578125" style="1" bestFit="1" customWidth="1"/>
    <col min="10251" max="10251" width="12.5703125" style="1" customWidth="1"/>
    <col min="10252" max="10254" width="12.140625" style="1" customWidth="1"/>
    <col min="10255" max="10496" width="9.140625" style="1"/>
    <col min="10497" max="10497" width="6.85546875" style="1" customWidth="1"/>
    <col min="10498" max="10498" width="11.140625" style="1" customWidth="1"/>
    <col min="10499" max="10499" width="8.42578125" style="1" bestFit="1" customWidth="1"/>
    <col min="10500" max="10500" width="12.5703125" style="1" customWidth="1"/>
    <col min="10501" max="10501" width="9.85546875" style="1" bestFit="1" customWidth="1"/>
    <col min="10502" max="10502" width="12.5703125" style="1" customWidth="1"/>
    <col min="10503" max="10503" width="11.42578125" style="1" bestFit="1" customWidth="1"/>
    <col min="10504" max="10504" width="8.42578125" style="1" bestFit="1" customWidth="1"/>
    <col min="10505" max="10505" width="12.5703125" style="1" customWidth="1"/>
    <col min="10506" max="10506" width="8.42578125" style="1" bestFit="1" customWidth="1"/>
    <col min="10507" max="10507" width="12.5703125" style="1" customWidth="1"/>
    <col min="10508" max="10510" width="12.140625" style="1" customWidth="1"/>
    <col min="10511" max="10752" width="9.140625" style="1"/>
    <col min="10753" max="10753" width="6.85546875" style="1" customWidth="1"/>
    <col min="10754" max="10754" width="11.140625" style="1" customWidth="1"/>
    <col min="10755" max="10755" width="8.42578125" style="1" bestFit="1" customWidth="1"/>
    <col min="10756" max="10756" width="12.5703125" style="1" customWidth="1"/>
    <col min="10757" max="10757" width="9.85546875" style="1" bestFit="1" customWidth="1"/>
    <col min="10758" max="10758" width="12.5703125" style="1" customWidth="1"/>
    <col min="10759" max="10759" width="11.42578125" style="1" bestFit="1" customWidth="1"/>
    <col min="10760" max="10760" width="8.42578125" style="1" bestFit="1" customWidth="1"/>
    <col min="10761" max="10761" width="12.5703125" style="1" customWidth="1"/>
    <col min="10762" max="10762" width="8.42578125" style="1" bestFit="1" customWidth="1"/>
    <col min="10763" max="10763" width="12.5703125" style="1" customWidth="1"/>
    <col min="10764" max="10766" width="12.140625" style="1" customWidth="1"/>
    <col min="10767" max="11008" width="9.140625" style="1"/>
    <col min="11009" max="11009" width="6.85546875" style="1" customWidth="1"/>
    <col min="11010" max="11010" width="11.140625" style="1" customWidth="1"/>
    <col min="11011" max="11011" width="8.42578125" style="1" bestFit="1" customWidth="1"/>
    <col min="11012" max="11012" width="12.5703125" style="1" customWidth="1"/>
    <col min="11013" max="11013" width="9.85546875" style="1" bestFit="1" customWidth="1"/>
    <col min="11014" max="11014" width="12.5703125" style="1" customWidth="1"/>
    <col min="11015" max="11015" width="11.42578125" style="1" bestFit="1" customWidth="1"/>
    <col min="11016" max="11016" width="8.42578125" style="1" bestFit="1" customWidth="1"/>
    <col min="11017" max="11017" width="12.5703125" style="1" customWidth="1"/>
    <col min="11018" max="11018" width="8.42578125" style="1" bestFit="1" customWidth="1"/>
    <col min="11019" max="11019" width="12.5703125" style="1" customWidth="1"/>
    <col min="11020" max="11022" width="12.140625" style="1" customWidth="1"/>
    <col min="11023" max="11264" width="9.140625" style="1"/>
    <col min="11265" max="11265" width="6.85546875" style="1" customWidth="1"/>
    <col min="11266" max="11266" width="11.140625" style="1" customWidth="1"/>
    <col min="11267" max="11267" width="8.42578125" style="1" bestFit="1" customWidth="1"/>
    <col min="11268" max="11268" width="12.5703125" style="1" customWidth="1"/>
    <col min="11269" max="11269" width="9.85546875" style="1" bestFit="1" customWidth="1"/>
    <col min="11270" max="11270" width="12.5703125" style="1" customWidth="1"/>
    <col min="11271" max="11271" width="11.42578125" style="1" bestFit="1" customWidth="1"/>
    <col min="11272" max="11272" width="8.42578125" style="1" bestFit="1" customWidth="1"/>
    <col min="11273" max="11273" width="12.5703125" style="1" customWidth="1"/>
    <col min="11274" max="11274" width="8.42578125" style="1" bestFit="1" customWidth="1"/>
    <col min="11275" max="11275" width="12.5703125" style="1" customWidth="1"/>
    <col min="11276" max="11278" width="12.140625" style="1" customWidth="1"/>
    <col min="11279" max="11520" width="9.140625" style="1"/>
    <col min="11521" max="11521" width="6.85546875" style="1" customWidth="1"/>
    <col min="11522" max="11522" width="11.140625" style="1" customWidth="1"/>
    <col min="11523" max="11523" width="8.42578125" style="1" bestFit="1" customWidth="1"/>
    <col min="11524" max="11524" width="12.5703125" style="1" customWidth="1"/>
    <col min="11525" max="11525" width="9.85546875" style="1" bestFit="1" customWidth="1"/>
    <col min="11526" max="11526" width="12.5703125" style="1" customWidth="1"/>
    <col min="11527" max="11527" width="11.42578125" style="1" bestFit="1" customWidth="1"/>
    <col min="11528" max="11528" width="8.42578125" style="1" bestFit="1" customWidth="1"/>
    <col min="11529" max="11529" width="12.5703125" style="1" customWidth="1"/>
    <col min="11530" max="11530" width="8.42578125" style="1" bestFit="1" customWidth="1"/>
    <col min="11531" max="11531" width="12.5703125" style="1" customWidth="1"/>
    <col min="11532" max="11534" width="12.140625" style="1" customWidth="1"/>
    <col min="11535" max="11776" width="9.140625" style="1"/>
    <col min="11777" max="11777" width="6.85546875" style="1" customWidth="1"/>
    <col min="11778" max="11778" width="11.140625" style="1" customWidth="1"/>
    <col min="11779" max="11779" width="8.42578125" style="1" bestFit="1" customWidth="1"/>
    <col min="11780" max="11780" width="12.5703125" style="1" customWidth="1"/>
    <col min="11781" max="11781" width="9.85546875" style="1" bestFit="1" customWidth="1"/>
    <col min="11782" max="11782" width="12.5703125" style="1" customWidth="1"/>
    <col min="11783" max="11783" width="11.42578125" style="1" bestFit="1" customWidth="1"/>
    <col min="11784" max="11784" width="8.42578125" style="1" bestFit="1" customWidth="1"/>
    <col min="11785" max="11785" width="12.5703125" style="1" customWidth="1"/>
    <col min="11786" max="11786" width="8.42578125" style="1" bestFit="1" customWidth="1"/>
    <col min="11787" max="11787" width="12.5703125" style="1" customWidth="1"/>
    <col min="11788" max="11790" width="12.140625" style="1" customWidth="1"/>
    <col min="11791" max="12032" width="9.140625" style="1"/>
    <col min="12033" max="12033" width="6.85546875" style="1" customWidth="1"/>
    <col min="12034" max="12034" width="11.140625" style="1" customWidth="1"/>
    <col min="12035" max="12035" width="8.42578125" style="1" bestFit="1" customWidth="1"/>
    <col min="12036" max="12036" width="12.5703125" style="1" customWidth="1"/>
    <col min="12037" max="12037" width="9.85546875" style="1" bestFit="1" customWidth="1"/>
    <col min="12038" max="12038" width="12.5703125" style="1" customWidth="1"/>
    <col min="12039" max="12039" width="11.42578125" style="1" bestFit="1" customWidth="1"/>
    <col min="12040" max="12040" width="8.42578125" style="1" bestFit="1" customWidth="1"/>
    <col min="12041" max="12041" width="12.5703125" style="1" customWidth="1"/>
    <col min="12042" max="12042" width="8.42578125" style="1" bestFit="1" customWidth="1"/>
    <col min="12043" max="12043" width="12.5703125" style="1" customWidth="1"/>
    <col min="12044" max="12046" width="12.140625" style="1" customWidth="1"/>
    <col min="12047" max="12288" width="9.140625" style="1"/>
    <col min="12289" max="12289" width="6.85546875" style="1" customWidth="1"/>
    <col min="12290" max="12290" width="11.140625" style="1" customWidth="1"/>
    <col min="12291" max="12291" width="8.42578125" style="1" bestFit="1" customWidth="1"/>
    <col min="12292" max="12292" width="12.5703125" style="1" customWidth="1"/>
    <col min="12293" max="12293" width="9.85546875" style="1" bestFit="1" customWidth="1"/>
    <col min="12294" max="12294" width="12.5703125" style="1" customWidth="1"/>
    <col min="12295" max="12295" width="11.42578125" style="1" bestFit="1" customWidth="1"/>
    <col min="12296" max="12296" width="8.42578125" style="1" bestFit="1" customWidth="1"/>
    <col min="12297" max="12297" width="12.5703125" style="1" customWidth="1"/>
    <col min="12298" max="12298" width="8.42578125" style="1" bestFit="1" customWidth="1"/>
    <col min="12299" max="12299" width="12.5703125" style="1" customWidth="1"/>
    <col min="12300" max="12302" width="12.140625" style="1" customWidth="1"/>
    <col min="12303" max="12544" width="9.140625" style="1"/>
    <col min="12545" max="12545" width="6.85546875" style="1" customWidth="1"/>
    <col min="12546" max="12546" width="11.140625" style="1" customWidth="1"/>
    <col min="12547" max="12547" width="8.42578125" style="1" bestFit="1" customWidth="1"/>
    <col min="12548" max="12548" width="12.5703125" style="1" customWidth="1"/>
    <col min="12549" max="12549" width="9.85546875" style="1" bestFit="1" customWidth="1"/>
    <col min="12550" max="12550" width="12.5703125" style="1" customWidth="1"/>
    <col min="12551" max="12551" width="11.42578125" style="1" bestFit="1" customWidth="1"/>
    <col min="12552" max="12552" width="8.42578125" style="1" bestFit="1" customWidth="1"/>
    <col min="12553" max="12553" width="12.5703125" style="1" customWidth="1"/>
    <col min="12554" max="12554" width="8.42578125" style="1" bestFit="1" customWidth="1"/>
    <col min="12555" max="12555" width="12.5703125" style="1" customWidth="1"/>
    <col min="12556" max="12558" width="12.140625" style="1" customWidth="1"/>
    <col min="12559" max="12800" width="9.140625" style="1"/>
    <col min="12801" max="12801" width="6.85546875" style="1" customWidth="1"/>
    <col min="12802" max="12802" width="11.140625" style="1" customWidth="1"/>
    <col min="12803" max="12803" width="8.42578125" style="1" bestFit="1" customWidth="1"/>
    <col min="12804" max="12804" width="12.5703125" style="1" customWidth="1"/>
    <col min="12805" max="12805" width="9.85546875" style="1" bestFit="1" customWidth="1"/>
    <col min="12806" max="12806" width="12.5703125" style="1" customWidth="1"/>
    <col min="12807" max="12807" width="11.42578125" style="1" bestFit="1" customWidth="1"/>
    <col min="12808" max="12808" width="8.42578125" style="1" bestFit="1" customWidth="1"/>
    <col min="12809" max="12809" width="12.5703125" style="1" customWidth="1"/>
    <col min="12810" max="12810" width="8.42578125" style="1" bestFit="1" customWidth="1"/>
    <col min="12811" max="12811" width="12.5703125" style="1" customWidth="1"/>
    <col min="12812" max="12814" width="12.140625" style="1" customWidth="1"/>
    <col min="12815" max="13056" width="9.140625" style="1"/>
    <col min="13057" max="13057" width="6.85546875" style="1" customWidth="1"/>
    <col min="13058" max="13058" width="11.140625" style="1" customWidth="1"/>
    <col min="13059" max="13059" width="8.42578125" style="1" bestFit="1" customWidth="1"/>
    <col min="13060" max="13060" width="12.5703125" style="1" customWidth="1"/>
    <col min="13061" max="13061" width="9.85546875" style="1" bestFit="1" customWidth="1"/>
    <col min="13062" max="13062" width="12.5703125" style="1" customWidth="1"/>
    <col min="13063" max="13063" width="11.42578125" style="1" bestFit="1" customWidth="1"/>
    <col min="13064" max="13064" width="8.42578125" style="1" bestFit="1" customWidth="1"/>
    <col min="13065" max="13065" width="12.5703125" style="1" customWidth="1"/>
    <col min="13066" max="13066" width="8.42578125" style="1" bestFit="1" customWidth="1"/>
    <col min="13067" max="13067" width="12.5703125" style="1" customWidth="1"/>
    <col min="13068" max="13070" width="12.140625" style="1" customWidth="1"/>
    <col min="13071" max="13312" width="9.140625" style="1"/>
    <col min="13313" max="13313" width="6.85546875" style="1" customWidth="1"/>
    <col min="13314" max="13314" width="11.140625" style="1" customWidth="1"/>
    <col min="13315" max="13315" width="8.42578125" style="1" bestFit="1" customWidth="1"/>
    <col min="13316" max="13316" width="12.5703125" style="1" customWidth="1"/>
    <col min="13317" max="13317" width="9.85546875" style="1" bestFit="1" customWidth="1"/>
    <col min="13318" max="13318" width="12.5703125" style="1" customWidth="1"/>
    <col min="13319" max="13319" width="11.42578125" style="1" bestFit="1" customWidth="1"/>
    <col min="13320" max="13320" width="8.42578125" style="1" bestFit="1" customWidth="1"/>
    <col min="13321" max="13321" width="12.5703125" style="1" customWidth="1"/>
    <col min="13322" max="13322" width="8.42578125" style="1" bestFit="1" customWidth="1"/>
    <col min="13323" max="13323" width="12.5703125" style="1" customWidth="1"/>
    <col min="13324" max="13326" width="12.140625" style="1" customWidth="1"/>
    <col min="13327" max="13568" width="9.140625" style="1"/>
    <col min="13569" max="13569" width="6.85546875" style="1" customWidth="1"/>
    <col min="13570" max="13570" width="11.140625" style="1" customWidth="1"/>
    <col min="13571" max="13571" width="8.42578125" style="1" bestFit="1" customWidth="1"/>
    <col min="13572" max="13572" width="12.5703125" style="1" customWidth="1"/>
    <col min="13573" max="13573" width="9.85546875" style="1" bestFit="1" customWidth="1"/>
    <col min="13574" max="13574" width="12.5703125" style="1" customWidth="1"/>
    <col min="13575" max="13575" width="11.42578125" style="1" bestFit="1" customWidth="1"/>
    <col min="13576" max="13576" width="8.42578125" style="1" bestFit="1" customWidth="1"/>
    <col min="13577" max="13577" width="12.5703125" style="1" customWidth="1"/>
    <col min="13578" max="13578" width="8.42578125" style="1" bestFit="1" customWidth="1"/>
    <col min="13579" max="13579" width="12.5703125" style="1" customWidth="1"/>
    <col min="13580" max="13582" width="12.140625" style="1" customWidth="1"/>
    <col min="13583" max="13824" width="9.140625" style="1"/>
    <col min="13825" max="13825" width="6.85546875" style="1" customWidth="1"/>
    <col min="13826" max="13826" width="11.140625" style="1" customWidth="1"/>
    <col min="13827" max="13827" width="8.42578125" style="1" bestFit="1" customWidth="1"/>
    <col min="13828" max="13828" width="12.5703125" style="1" customWidth="1"/>
    <col min="13829" max="13829" width="9.85546875" style="1" bestFit="1" customWidth="1"/>
    <col min="13830" max="13830" width="12.5703125" style="1" customWidth="1"/>
    <col min="13831" max="13831" width="11.42578125" style="1" bestFit="1" customWidth="1"/>
    <col min="13832" max="13832" width="8.42578125" style="1" bestFit="1" customWidth="1"/>
    <col min="13833" max="13833" width="12.5703125" style="1" customWidth="1"/>
    <col min="13834" max="13834" width="8.42578125" style="1" bestFit="1" customWidth="1"/>
    <col min="13835" max="13835" width="12.5703125" style="1" customWidth="1"/>
    <col min="13836" max="13838" width="12.140625" style="1" customWidth="1"/>
    <col min="13839" max="14080" width="9.140625" style="1"/>
    <col min="14081" max="14081" width="6.85546875" style="1" customWidth="1"/>
    <col min="14082" max="14082" width="11.140625" style="1" customWidth="1"/>
    <col min="14083" max="14083" width="8.42578125" style="1" bestFit="1" customWidth="1"/>
    <col min="14084" max="14084" width="12.5703125" style="1" customWidth="1"/>
    <col min="14085" max="14085" width="9.85546875" style="1" bestFit="1" customWidth="1"/>
    <col min="14086" max="14086" width="12.5703125" style="1" customWidth="1"/>
    <col min="14087" max="14087" width="11.42578125" style="1" bestFit="1" customWidth="1"/>
    <col min="14088" max="14088" width="8.42578125" style="1" bestFit="1" customWidth="1"/>
    <col min="14089" max="14089" width="12.5703125" style="1" customWidth="1"/>
    <col min="14090" max="14090" width="8.42578125" style="1" bestFit="1" customWidth="1"/>
    <col min="14091" max="14091" width="12.5703125" style="1" customWidth="1"/>
    <col min="14092" max="14094" width="12.140625" style="1" customWidth="1"/>
    <col min="14095" max="14336" width="9.140625" style="1"/>
    <col min="14337" max="14337" width="6.85546875" style="1" customWidth="1"/>
    <col min="14338" max="14338" width="11.140625" style="1" customWidth="1"/>
    <col min="14339" max="14339" width="8.42578125" style="1" bestFit="1" customWidth="1"/>
    <col min="14340" max="14340" width="12.5703125" style="1" customWidth="1"/>
    <col min="14341" max="14341" width="9.85546875" style="1" bestFit="1" customWidth="1"/>
    <col min="14342" max="14342" width="12.5703125" style="1" customWidth="1"/>
    <col min="14343" max="14343" width="11.42578125" style="1" bestFit="1" customWidth="1"/>
    <col min="14344" max="14344" width="8.42578125" style="1" bestFit="1" customWidth="1"/>
    <col min="14345" max="14345" width="12.5703125" style="1" customWidth="1"/>
    <col min="14346" max="14346" width="8.42578125" style="1" bestFit="1" customWidth="1"/>
    <col min="14347" max="14347" width="12.5703125" style="1" customWidth="1"/>
    <col min="14348" max="14350" width="12.140625" style="1" customWidth="1"/>
    <col min="14351" max="14592" width="9.140625" style="1"/>
    <col min="14593" max="14593" width="6.85546875" style="1" customWidth="1"/>
    <col min="14594" max="14594" width="11.140625" style="1" customWidth="1"/>
    <col min="14595" max="14595" width="8.42578125" style="1" bestFit="1" customWidth="1"/>
    <col min="14596" max="14596" width="12.5703125" style="1" customWidth="1"/>
    <col min="14597" max="14597" width="9.85546875" style="1" bestFit="1" customWidth="1"/>
    <col min="14598" max="14598" width="12.5703125" style="1" customWidth="1"/>
    <col min="14599" max="14599" width="11.42578125" style="1" bestFit="1" customWidth="1"/>
    <col min="14600" max="14600" width="8.42578125" style="1" bestFit="1" customWidth="1"/>
    <col min="14601" max="14601" width="12.5703125" style="1" customWidth="1"/>
    <col min="14602" max="14602" width="8.42578125" style="1" bestFit="1" customWidth="1"/>
    <col min="14603" max="14603" width="12.5703125" style="1" customWidth="1"/>
    <col min="14604" max="14606" width="12.140625" style="1" customWidth="1"/>
    <col min="14607" max="14848" width="9.140625" style="1"/>
    <col min="14849" max="14849" width="6.85546875" style="1" customWidth="1"/>
    <col min="14850" max="14850" width="11.140625" style="1" customWidth="1"/>
    <col min="14851" max="14851" width="8.42578125" style="1" bestFit="1" customWidth="1"/>
    <col min="14852" max="14852" width="12.5703125" style="1" customWidth="1"/>
    <col min="14853" max="14853" width="9.85546875" style="1" bestFit="1" customWidth="1"/>
    <col min="14854" max="14854" width="12.5703125" style="1" customWidth="1"/>
    <col min="14855" max="14855" width="11.42578125" style="1" bestFit="1" customWidth="1"/>
    <col min="14856" max="14856" width="8.42578125" style="1" bestFit="1" customWidth="1"/>
    <col min="14857" max="14857" width="12.5703125" style="1" customWidth="1"/>
    <col min="14858" max="14858" width="8.42578125" style="1" bestFit="1" customWidth="1"/>
    <col min="14859" max="14859" width="12.5703125" style="1" customWidth="1"/>
    <col min="14860" max="14862" width="12.140625" style="1" customWidth="1"/>
    <col min="14863" max="15104" width="9.140625" style="1"/>
    <col min="15105" max="15105" width="6.85546875" style="1" customWidth="1"/>
    <col min="15106" max="15106" width="11.140625" style="1" customWidth="1"/>
    <col min="15107" max="15107" width="8.42578125" style="1" bestFit="1" customWidth="1"/>
    <col min="15108" max="15108" width="12.5703125" style="1" customWidth="1"/>
    <col min="15109" max="15109" width="9.85546875" style="1" bestFit="1" customWidth="1"/>
    <col min="15110" max="15110" width="12.5703125" style="1" customWidth="1"/>
    <col min="15111" max="15111" width="11.42578125" style="1" bestFit="1" customWidth="1"/>
    <col min="15112" max="15112" width="8.42578125" style="1" bestFit="1" customWidth="1"/>
    <col min="15113" max="15113" width="12.5703125" style="1" customWidth="1"/>
    <col min="15114" max="15114" width="8.42578125" style="1" bestFit="1" customWidth="1"/>
    <col min="15115" max="15115" width="12.5703125" style="1" customWidth="1"/>
    <col min="15116" max="15118" width="12.140625" style="1" customWidth="1"/>
    <col min="15119" max="15360" width="9.140625" style="1"/>
    <col min="15361" max="15361" width="6.85546875" style="1" customWidth="1"/>
    <col min="15362" max="15362" width="11.140625" style="1" customWidth="1"/>
    <col min="15363" max="15363" width="8.42578125" style="1" bestFit="1" customWidth="1"/>
    <col min="15364" max="15364" width="12.5703125" style="1" customWidth="1"/>
    <col min="15365" max="15365" width="9.85546875" style="1" bestFit="1" customWidth="1"/>
    <col min="15366" max="15366" width="12.5703125" style="1" customWidth="1"/>
    <col min="15367" max="15367" width="11.42578125" style="1" bestFit="1" customWidth="1"/>
    <col min="15368" max="15368" width="8.42578125" style="1" bestFit="1" customWidth="1"/>
    <col min="15369" max="15369" width="12.5703125" style="1" customWidth="1"/>
    <col min="15370" max="15370" width="8.42578125" style="1" bestFit="1" customWidth="1"/>
    <col min="15371" max="15371" width="12.5703125" style="1" customWidth="1"/>
    <col min="15372" max="15374" width="12.140625" style="1" customWidth="1"/>
    <col min="15375" max="15616" width="9.140625" style="1"/>
    <col min="15617" max="15617" width="6.85546875" style="1" customWidth="1"/>
    <col min="15618" max="15618" width="11.140625" style="1" customWidth="1"/>
    <col min="15619" max="15619" width="8.42578125" style="1" bestFit="1" customWidth="1"/>
    <col min="15620" max="15620" width="12.5703125" style="1" customWidth="1"/>
    <col min="15621" max="15621" width="9.85546875" style="1" bestFit="1" customWidth="1"/>
    <col min="15622" max="15622" width="12.5703125" style="1" customWidth="1"/>
    <col min="15623" max="15623" width="11.42578125" style="1" bestFit="1" customWidth="1"/>
    <col min="15624" max="15624" width="8.42578125" style="1" bestFit="1" customWidth="1"/>
    <col min="15625" max="15625" width="12.5703125" style="1" customWidth="1"/>
    <col min="15626" max="15626" width="8.42578125" style="1" bestFit="1" customWidth="1"/>
    <col min="15627" max="15627" width="12.5703125" style="1" customWidth="1"/>
    <col min="15628" max="15630" width="12.140625" style="1" customWidth="1"/>
    <col min="15631" max="15872" width="9.140625" style="1"/>
    <col min="15873" max="15873" width="6.85546875" style="1" customWidth="1"/>
    <col min="15874" max="15874" width="11.140625" style="1" customWidth="1"/>
    <col min="15875" max="15875" width="8.42578125" style="1" bestFit="1" customWidth="1"/>
    <col min="15876" max="15876" width="12.5703125" style="1" customWidth="1"/>
    <col min="15877" max="15877" width="9.85546875" style="1" bestFit="1" customWidth="1"/>
    <col min="15878" max="15878" width="12.5703125" style="1" customWidth="1"/>
    <col min="15879" max="15879" width="11.42578125" style="1" bestFit="1" customWidth="1"/>
    <col min="15880" max="15880" width="8.42578125" style="1" bestFit="1" customWidth="1"/>
    <col min="15881" max="15881" width="12.5703125" style="1" customWidth="1"/>
    <col min="15882" max="15882" width="8.42578125" style="1" bestFit="1" customWidth="1"/>
    <col min="15883" max="15883" width="12.5703125" style="1" customWidth="1"/>
    <col min="15884" max="15886" width="12.140625" style="1" customWidth="1"/>
    <col min="15887" max="16128" width="9.140625" style="1"/>
    <col min="16129" max="16129" width="6.85546875" style="1" customWidth="1"/>
    <col min="16130" max="16130" width="11.140625" style="1" customWidth="1"/>
    <col min="16131" max="16131" width="8.42578125" style="1" bestFit="1" customWidth="1"/>
    <col min="16132" max="16132" width="12.5703125" style="1" customWidth="1"/>
    <col min="16133" max="16133" width="9.85546875" style="1" bestFit="1" customWidth="1"/>
    <col min="16134" max="16134" width="12.5703125" style="1" customWidth="1"/>
    <col min="16135" max="16135" width="11.42578125" style="1" bestFit="1" customWidth="1"/>
    <col min="16136" max="16136" width="8.42578125" style="1" bestFit="1" customWidth="1"/>
    <col min="16137" max="16137" width="12.5703125" style="1" customWidth="1"/>
    <col min="16138" max="16138" width="8.42578125" style="1" bestFit="1" customWidth="1"/>
    <col min="16139" max="16139" width="12.5703125" style="1" customWidth="1"/>
    <col min="16140" max="16142" width="12.140625" style="1" customWidth="1"/>
    <col min="16143" max="16384" width="9.140625" style="1"/>
  </cols>
  <sheetData>
    <row r="1" spans="1:14" ht="66" customHeight="1" x14ac:dyDescent="0.4">
      <c r="A1" s="840" t="s">
        <v>1114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</row>
    <row r="2" spans="1:14" ht="21.75" customHeight="1" x14ac:dyDescent="0.25">
      <c r="A2" s="895"/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0"/>
      <c r="N2" s="81" t="s">
        <v>225</v>
      </c>
    </row>
    <row r="3" spans="1:14" ht="12.75" x14ac:dyDescent="0.2">
      <c r="A3" s="842"/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2"/>
      <c r="N3" s="129"/>
    </row>
    <row r="4" spans="1:14" ht="18" x14ac:dyDescent="0.25">
      <c r="A4" s="22" t="s">
        <v>201</v>
      </c>
      <c r="B4" s="22"/>
      <c r="C4" s="22"/>
      <c r="D4" s="84"/>
      <c r="E4" s="85"/>
      <c r="F4" s="86"/>
      <c r="G4" s="87"/>
      <c r="H4" s="87"/>
      <c r="I4" s="88"/>
      <c r="J4" s="87"/>
      <c r="K4" s="88"/>
      <c r="L4" s="87"/>
      <c r="M4" s="87"/>
      <c r="N4" s="130"/>
    </row>
    <row r="5" spans="1:14" ht="25.5" customHeight="1" x14ac:dyDescent="0.25">
      <c r="A5" s="22"/>
      <c r="B5" s="22"/>
      <c r="C5" s="22"/>
      <c r="D5" s="84"/>
      <c r="E5" s="85"/>
      <c r="F5" s="86"/>
      <c r="G5" s="87"/>
      <c r="H5" s="87"/>
      <c r="I5" s="88"/>
      <c r="J5" s="87"/>
      <c r="K5" s="88"/>
      <c r="L5" s="87"/>
      <c r="M5" s="87"/>
      <c r="N5" s="130"/>
    </row>
    <row r="6" spans="1:14" ht="20.25" customHeight="1" x14ac:dyDescent="0.25">
      <c r="A6" s="130"/>
      <c r="B6" s="130"/>
      <c r="C6" s="130"/>
      <c r="D6" s="89"/>
      <c r="E6" s="130"/>
      <c r="F6" s="89"/>
      <c r="G6" s="130"/>
      <c r="H6" s="130"/>
      <c r="I6" s="89"/>
      <c r="J6" s="130"/>
      <c r="K6" s="89"/>
      <c r="L6" s="130"/>
      <c r="M6" s="130"/>
      <c r="N6" s="130"/>
    </row>
    <row r="7" spans="1:14" s="131" customFormat="1" ht="17.25" customHeight="1" x14ac:dyDescent="0.25">
      <c r="A7" s="919" t="s">
        <v>166</v>
      </c>
      <c r="B7" s="922" t="s">
        <v>167</v>
      </c>
      <c r="C7" s="923"/>
      <c r="D7" s="923"/>
      <c r="E7" s="923"/>
      <c r="F7" s="924"/>
      <c r="G7" s="922" t="s">
        <v>168</v>
      </c>
      <c r="H7" s="923"/>
      <c r="I7" s="923"/>
      <c r="J7" s="923"/>
      <c r="K7" s="924"/>
      <c r="L7" s="922" t="s">
        <v>169</v>
      </c>
      <c r="M7" s="925"/>
      <c r="N7" s="924"/>
    </row>
    <row r="8" spans="1:14" s="131" customFormat="1" ht="18.75" customHeight="1" x14ac:dyDescent="0.25">
      <c r="A8" s="920"/>
      <c r="B8" s="926" t="s">
        <v>170</v>
      </c>
      <c r="C8" s="928" t="s">
        <v>171</v>
      </c>
      <c r="D8" s="928"/>
      <c r="E8" s="929" t="s">
        <v>172</v>
      </c>
      <c r="F8" s="930"/>
      <c r="G8" s="926" t="s">
        <v>170</v>
      </c>
      <c r="H8" s="928" t="s">
        <v>171</v>
      </c>
      <c r="I8" s="928"/>
      <c r="J8" s="929" t="s">
        <v>172</v>
      </c>
      <c r="K8" s="930"/>
      <c r="L8" s="926" t="s">
        <v>203</v>
      </c>
      <c r="M8" s="931" t="s">
        <v>174</v>
      </c>
      <c r="N8" s="933" t="s">
        <v>213</v>
      </c>
    </row>
    <row r="9" spans="1:14" s="131" customFormat="1" ht="71.25" customHeight="1" x14ac:dyDescent="0.25">
      <c r="A9" s="921"/>
      <c r="B9" s="927"/>
      <c r="C9" s="132" t="s">
        <v>214</v>
      </c>
      <c r="D9" s="133" t="s">
        <v>215</v>
      </c>
      <c r="E9" s="132" t="s">
        <v>214</v>
      </c>
      <c r="F9" s="134" t="s">
        <v>215</v>
      </c>
      <c r="G9" s="927"/>
      <c r="H9" s="132" t="s">
        <v>214</v>
      </c>
      <c r="I9" s="133" t="s">
        <v>215</v>
      </c>
      <c r="J9" s="132" t="s">
        <v>214</v>
      </c>
      <c r="K9" s="134" t="s">
        <v>215</v>
      </c>
      <c r="L9" s="927"/>
      <c r="M9" s="932"/>
      <c r="N9" s="934"/>
    </row>
    <row r="10" spans="1:14" s="14" customFormat="1" ht="31.5" customHeight="1" x14ac:dyDescent="0.25">
      <c r="A10" s="135">
        <v>22</v>
      </c>
      <c r="B10" s="136"/>
      <c r="C10" s="137"/>
      <c r="D10" s="138"/>
      <c r="E10" s="137"/>
      <c r="F10" s="139"/>
      <c r="G10" s="140"/>
      <c r="H10" s="137"/>
      <c r="I10" s="138"/>
      <c r="J10" s="137"/>
      <c r="K10" s="139"/>
      <c r="L10" s="140"/>
      <c r="M10" s="141"/>
      <c r="N10" s="142"/>
    </row>
    <row r="11" spans="1:14" s="14" customFormat="1" ht="31.5" customHeight="1" x14ac:dyDescent="0.25">
      <c r="A11" s="28">
        <v>21</v>
      </c>
      <c r="B11" s="143"/>
      <c r="C11" s="144"/>
      <c r="D11" s="145"/>
      <c r="E11" s="144"/>
      <c r="F11" s="146"/>
      <c r="G11" s="143"/>
      <c r="H11" s="144"/>
      <c r="I11" s="145"/>
      <c r="J11" s="144"/>
      <c r="K11" s="146"/>
      <c r="L11" s="143"/>
      <c r="M11" s="147"/>
      <c r="N11" s="148"/>
    </row>
    <row r="12" spans="1:14" s="14" customFormat="1" ht="31.5" customHeight="1" x14ac:dyDescent="0.25">
      <c r="A12" s="28">
        <v>20</v>
      </c>
      <c r="B12" s="143"/>
      <c r="C12" s="144"/>
      <c r="D12" s="145"/>
      <c r="E12" s="144"/>
      <c r="F12" s="146"/>
      <c r="G12" s="143"/>
      <c r="H12" s="144"/>
      <c r="I12" s="145"/>
      <c r="J12" s="144"/>
      <c r="K12" s="146"/>
      <c r="L12" s="143"/>
      <c r="M12" s="147"/>
      <c r="N12" s="148"/>
    </row>
    <row r="13" spans="1:14" s="14" customFormat="1" ht="31.5" customHeight="1" x14ac:dyDescent="0.25">
      <c r="A13" s="28">
        <v>19</v>
      </c>
      <c r="B13" s="143"/>
      <c r="C13" s="144"/>
      <c r="D13" s="145"/>
      <c r="E13" s="144"/>
      <c r="F13" s="146"/>
      <c r="G13" s="143"/>
      <c r="H13" s="144"/>
      <c r="I13" s="145"/>
      <c r="J13" s="144"/>
      <c r="K13" s="146"/>
      <c r="L13" s="143"/>
      <c r="M13" s="147"/>
      <c r="N13" s="148"/>
    </row>
    <row r="14" spans="1:14" s="14" customFormat="1" ht="31.5" customHeight="1" x14ac:dyDescent="0.25">
      <c r="A14" s="28">
        <v>18</v>
      </c>
      <c r="B14" s="143"/>
      <c r="C14" s="144"/>
      <c r="D14" s="145"/>
      <c r="E14" s="144"/>
      <c r="F14" s="146"/>
      <c r="G14" s="143"/>
      <c r="H14" s="144"/>
      <c r="I14" s="145"/>
      <c r="J14" s="144"/>
      <c r="K14" s="146"/>
      <c r="L14" s="143"/>
      <c r="M14" s="147"/>
      <c r="N14" s="148"/>
    </row>
    <row r="15" spans="1:14" s="14" customFormat="1" ht="31.5" customHeight="1" x14ac:dyDescent="0.25">
      <c r="A15" s="28">
        <v>17</v>
      </c>
      <c r="B15" s="143"/>
      <c r="C15" s="144"/>
      <c r="D15" s="145"/>
      <c r="E15" s="144"/>
      <c r="F15" s="146"/>
      <c r="G15" s="143"/>
      <c r="H15" s="144"/>
      <c r="I15" s="145"/>
      <c r="J15" s="144"/>
      <c r="K15" s="146"/>
      <c r="L15" s="143"/>
      <c r="M15" s="147"/>
      <c r="N15" s="148"/>
    </row>
    <row r="16" spans="1:14" s="14" customFormat="1" ht="31.5" customHeight="1" x14ac:dyDescent="0.25">
      <c r="A16" s="729" t="s">
        <v>1068</v>
      </c>
      <c r="B16" s="743">
        <f>SUM(B10:B15)</f>
        <v>0</v>
      </c>
      <c r="C16" s="744">
        <f t="shared" ref="C16:N16" si="0">SUM(C10:C15)</f>
        <v>0</v>
      </c>
      <c r="D16" s="745">
        <f t="shared" si="0"/>
        <v>0</v>
      </c>
      <c r="E16" s="744">
        <f t="shared" si="0"/>
        <v>0</v>
      </c>
      <c r="F16" s="746">
        <f t="shared" si="0"/>
        <v>0</v>
      </c>
      <c r="G16" s="743">
        <f t="shared" si="0"/>
        <v>0</v>
      </c>
      <c r="H16" s="744">
        <f t="shared" si="0"/>
        <v>0</v>
      </c>
      <c r="I16" s="745">
        <f t="shared" si="0"/>
        <v>0</v>
      </c>
      <c r="J16" s="744">
        <f t="shared" si="0"/>
        <v>0</v>
      </c>
      <c r="K16" s="746">
        <f t="shared" si="0"/>
        <v>0</v>
      </c>
      <c r="L16" s="743">
        <f t="shared" si="0"/>
        <v>0</v>
      </c>
      <c r="M16" s="747">
        <f t="shared" si="0"/>
        <v>0</v>
      </c>
      <c r="N16" s="748">
        <f t="shared" si="0"/>
        <v>0</v>
      </c>
    </row>
    <row r="17" spans="1:14" s="14" customFormat="1" ht="31.5" customHeight="1" x14ac:dyDescent="0.25">
      <c r="A17" s="28">
        <v>16</v>
      </c>
      <c r="B17" s="143"/>
      <c r="C17" s="144"/>
      <c r="D17" s="145"/>
      <c r="E17" s="144"/>
      <c r="F17" s="146"/>
      <c r="G17" s="143"/>
      <c r="H17" s="144"/>
      <c r="I17" s="145"/>
      <c r="J17" s="144"/>
      <c r="K17" s="146"/>
      <c r="L17" s="143"/>
      <c r="M17" s="147"/>
      <c r="N17" s="148"/>
    </row>
    <row r="18" spans="1:14" s="14" customFormat="1" ht="31.5" customHeight="1" x14ac:dyDescent="0.25">
      <c r="A18" s="28">
        <v>15</v>
      </c>
      <c r="B18" s="143"/>
      <c r="C18" s="144"/>
      <c r="D18" s="145"/>
      <c r="E18" s="144"/>
      <c r="F18" s="146"/>
      <c r="G18" s="143"/>
      <c r="H18" s="144"/>
      <c r="I18" s="145"/>
      <c r="J18" s="144"/>
      <c r="K18" s="146"/>
      <c r="L18" s="143"/>
      <c r="M18" s="147"/>
      <c r="N18" s="148"/>
    </row>
    <row r="19" spans="1:14" s="14" customFormat="1" ht="31.5" customHeight="1" x14ac:dyDescent="0.25">
      <c r="A19" s="149">
        <v>14</v>
      </c>
      <c r="B19" s="150"/>
      <c r="C19" s="144"/>
      <c r="D19" s="145"/>
      <c r="E19" s="144"/>
      <c r="F19" s="146"/>
      <c r="G19" s="143"/>
      <c r="H19" s="144"/>
      <c r="I19" s="145"/>
      <c r="J19" s="144"/>
      <c r="K19" s="146"/>
      <c r="L19" s="143"/>
      <c r="M19" s="147"/>
      <c r="N19" s="151"/>
    </row>
    <row r="20" spans="1:14" s="14" customFormat="1" ht="31.5" customHeight="1" x14ac:dyDescent="0.25">
      <c r="A20" s="149">
        <v>13</v>
      </c>
      <c r="B20" s="150"/>
      <c r="C20" s="144"/>
      <c r="D20" s="145"/>
      <c r="E20" s="144"/>
      <c r="F20" s="146"/>
      <c r="G20" s="143"/>
      <c r="H20" s="144"/>
      <c r="I20" s="145"/>
      <c r="J20" s="144"/>
      <c r="K20" s="146"/>
      <c r="L20" s="143"/>
      <c r="M20" s="147"/>
      <c r="N20" s="151"/>
    </row>
    <row r="21" spans="1:14" s="14" customFormat="1" ht="31.5" customHeight="1" x14ac:dyDescent="0.25">
      <c r="A21" s="149">
        <v>12</v>
      </c>
      <c r="B21" s="150"/>
      <c r="C21" s="144"/>
      <c r="D21" s="145"/>
      <c r="E21" s="144"/>
      <c r="F21" s="146"/>
      <c r="G21" s="143"/>
      <c r="H21" s="144"/>
      <c r="I21" s="145"/>
      <c r="J21" s="144"/>
      <c r="K21" s="146"/>
      <c r="L21" s="143"/>
      <c r="M21" s="147"/>
      <c r="N21" s="151"/>
    </row>
    <row r="22" spans="1:14" s="14" customFormat="1" ht="31.5" customHeight="1" x14ac:dyDescent="0.25">
      <c r="A22" s="149">
        <v>11</v>
      </c>
      <c r="B22" s="150"/>
      <c r="C22" s="144"/>
      <c r="D22" s="145"/>
      <c r="E22" s="144"/>
      <c r="F22" s="146"/>
      <c r="G22" s="143"/>
      <c r="H22" s="144"/>
      <c r="I22" s="145"/>
      <c r="J22" s="144"/>
      <c r="K22" s="146"/>
      <c r="L22" s="143"/>
      <c r="M22" s="147"/>
      <c r="N22" s="151"/>
    </row>
    <row r="23" spans="1:14" s="14" customFormat="1" ht="31.5" customHeight="1" x14ac:dyDescent="0.25">
      <c r="A23" s="149">
        <v>10</v>
      </c>
      <c r="B23" s="150"/>
      <c r="C23" s="144"/>
      <c r="D23" s="145"/>
      <c r="E23" s="144"/>
      <c r="F23" s="146"/>
      <c r="G23" s="143"/>
      <c r="H23" s="144"/>
      <c r="I23" s="145"/>
      <c r="J23" s="144"/>
      <c r="K23" s="146"/>
      <c r="L23" s="143"/>
      <c r="M23" s="147"/>
      <c r="N23" s="151"/>
    </row>
    <row r="24" spans="1:14" s="14" customFormat="1" ht="31.5" customHeight="1" x14ac:dyDescent="0.25">
      <c r="A24" s="149">
        <v>9</v>
      </c>
      <c r="B24" s="150"/>
      <c r="C24" s="144"/>
      <c r="D24" s="145"/>
      <c r="E24" s="144"/>
      <c r="F24" s="146"/>
      <c r="G24" s="143"/>
      <c r="H24" s="144"/>
      <c r="I24" s="145"/>
      <c r="J24" s="144"/>
      <c r="K24" s="146"/>
      <c r="L24" s="143"/>
      <c r="M24" s="147"/>
      <c r="N24" s="151"/>
    </row>
    <row r="25" spans="1:14" s="14" customFormat="1" ht="31.5" customHeight="1" x14ac:dyDescent="0.25">
      <c r="A25" s="149">
        <v>8</v>
      </c>
      <c r="B25" s="150"/>
      <c r="C25" s="144"/>
      <c r="D25" s="145"/>
      <c r="E25" s="144"/>
      <c r="F25" s="146"/>
      <c r="G25" s="143"/>
      <c r="H25" s="144"/>
      <c r="I25" s="145"/>
      <c r="J25" s="144"/>
      <c r="K25" s="146"/>
      <c r="L25" s="143"/>
      <c r="M25" s="147"/>
      <c r="N25" s="151"/>
    </row>
    <row r="26" spans="1:14" s="14" customFormat="1" ht="31.5" customHeight="1" x14ac:dyDescent="0.25">
      <c r="A26" s="149">
        <v>7</v>
      </c>
      <c r="B26" s="150"/>
      <c r="C26" s="144"/>
      <c r="D26" s="145"/>
      <c r="E26" s="144"/>
      <c r="F26" s="146"/>
      <c r="G26" s="143"/>
      <c r="H26" s="144"/>
      <c r="I26" s="145"/>
      <c r="J26" s="144"/>
      <c r="K26" s="146"/>
      <c r="L26" s="143"/>
      <c r="M26" s="147"/>
      <c r="N26" s="151"/>
    </row>
    <row r="27" spans="1:14" s="14" customFormat="1" ht="31.5" customHeight="1" x14ac:dyDescent="0.25">
      <c r="A27" s="149">
        <v>6</v>
      </c>
      <c r="B27" s="150"/>
      <c r="C27" s="144"/>
      <c r="D27" s="145"/>
      <c r="E27" s="144"/>
      <c r="F27" s="146"/>
      <c r="G27" s="143"/>
      <c r="H27" s="144"/>
      <c r="I27" s="145"/>
      <c r="J27" s="144"/>
      <c r="K27" s="146"/>
      <c r="L27" s="143"/>
      <c r="M27" s="147"/>
      <c r="N27" s="151"/>
    </row>
    <row r="28" spans="1:14" s="14" customFormat="1" ht="31.5" customHeight="1" x14ac:dyDescent="0.25">
      <c r="A28" s="149">
        <v>5</v>
      </c>
      <c r="B28" s="150"/>
      <c r="C28" s="144"/>
      <c r="D28" s="145"/>
      <c r="E28" s="144"/>
      <c r="F28" s="146"/>
      <c r="G28" s="143"/>
      <c r="H28" s="144"/>
      <c r="I28" s="145"/>
      <c r="J28" s="144"/>
      <c r="K28" s="146"/>
      <c r="L28" s="143"/>
      <c r="M28" s="147"/>
      <c r="N28" s="151"/>
    </row>
    <row r="29" spans="1:14" s="14" customFormat="1" ht="31.5" customHeight="1" x14ac:dyDescent="0.25">
      <c r="A29" s="149">
        <v>4</v>
      </c>
      <c r="B29" s="150"/>
      <c r="C29" s="144"/>
      <c r="D29" s="145"/>
      <c r="E29" s="144"/>
      <c r="F29" s="146"/>
      <c r="G29" s="143"/>
      <c r="H29" s="144"/>
      <c r="I29" s="145"/>
      <c r="J29" s="144"/>
      <c r="K29" s="146"/>
      <c r="L29" s="143"/>
      <c r="M29" s="147"/>
      <c r="N29" s="151"/>
    </row>
    <row r="30" spans="1:14" s="14" customFormat="1" ht="31.5" customHeight="1" x14ac:dyDescent="0.25">
      <c r="A30" s="149">
        <v>3</v>
      </c>
      <c r="B30" s="150"/>
      <c r="C30" s="144"/>
      <c r="D30" s="145"/>
      <c r="E30" s="144"/>
      <c r="F30" s="146"/>
      <c r="G30" s="143"/>
      <c r="H30" s="144"/>
      <c r="I30" s="145"/>
      <c r="J30" s="144"/>
      <c r="K30" s="146"/>
      <c r="L30" s="143"/>
      <c r="M30" s="147"/>
      <c r="N30" s="151"/>
    </row>
    <row r="31" spans="1:14" s="14" customFormat="1" ht="31.5" customHeight="1" x14ac:dyDescent="0.25">
      <c r="A31" s="149">
        <v>2</v>
      </c>
      <c r="B31" s="150"/>
      <c r="C31" s="144"/>
      <c r="D31" s="145"/>
      <c r="E31" s="144"/>
      <c r="F31" s="146"/>
      <c r="G31" s="143"/>
      <c r="H31" s="144"/>
      <c r="I31" s="145"/>
      <c r="J31" s="144"/>
      <c r="K31" s="146"/>
      <c r="L31" s="143"/>
      <c r="M31" s="147"/>
      <c r="N31" s="151"/>
    </row>
    <row r="32" spans="1:14" s="14" customFormat="1" ht="31.5" customHeight="1" x14ac:dyDescent="0.25">
      <c r="A32" s="152">
        <v>1</v>
      </c>
      <c r="B32" s="150"/>
      <c r="C32" s="144"/>
      <c r="D32" s="145"/>
      <c r="E32" s="144"/>
      <c r="F32" s="146"/>
      <c r="G32" s="143"/>
      <c r="H32" s="144"/>
      <c r="I32" s="145"/>
      <c r="J32" s="144"/>
      <c r="K32" s="146"/>
      <c r="L32" s="143"/>
      <c r="M32" s="147"/>
      <c r="N32" s="151"/>
    </row>
    <row r="33" spans="1:14" s="14" customFormat="1" ht="31.5" customHeight="1" x14ac:dyDescent="0.25">
      <c r="A33" s="729" t="s">
        <v>1069</v>
      </c>
      <c r="B33" s="730">
        <f>SUM(B17:B32)</f>
        <v>0</v>
      </c>
      <c r="C33" s="731">
        <f t="shared" ref="C33:N33" si="1">SUM(C17:C32)</f>
        <v>0</v>
      </c>
      <c r="D33" s="732">
        <f t="shared" si="1"/>
        <v>0</v>
      </c>
      <c r="E33" s="731">
        <f t="shared" si="1"/>
        <v>0</v>
      </c>
      <c r="F33" s="733">
        <f t="shared" si="1"/>
        <v>0</v>
      </c>
      <c r="G33" s="730">
        <f t="shared" si="1"/>
        <v>0</v>
      </c>
      <c r="H33" s="731">
        <f t="shared" si="1"/>
        <v>0</v>
      </c>
      <c r="I33" s="732">
        <f t="shared" si="1"/>
        <v>0</v>
      </c>
      <c r="J33" s="731">
        <f t="shared" si="1"/>
        <v>0</v>
      </c>
      <c r="K33" s="733">
        <f t="shared" si="1"/>
        <v>0</v>
      </c>
      <c r="L33" s="730">
        <f t="shared" si="1"/>
        <v>0</v>
      </c>
      <c r="M33" s="734">
        <f t="shared" si="1"/>
        <v>0</v>
      </c>
      <c r="N33" s="735">
        <f t="shared" si="1"/>
        <v>0</v>
      </c>
    </row>
    <row r="34" spans="1:14" s="14" customFormat="1" ht="31.5" customHeight="1" x14ac:dyDescent="0.25">
      <c r="A34" s="728" t="s">
        <v>197</v>
      </c>
      <c r="B34" s="736">
        <f>B33+B16</f>
        <v>0</v>
      </c>
      <c r="C34" s="737">
        <f t="shared" ref="C34:N34" si="2">C33+C16</f>
        <v>0</v>
      </c>
      <c r="D34" s="738">
        <f t="shared" si="2"/>
        <v>0</v>
      </c>
      <c r="E34" s="737">
        <f t="shared" si="2"/>
        <v>0</v>
      </c>
      <c r="F34" s="739">
        <f t="shared" si="2"/>
        <v>0</v>
      </c>
      <c r="G34" s="740">
        <f t="shared" si="2"/>
        <v>0</v>
      </c>
      <c r="H34" s="737">
        <f t="shared" si="2"/>
        <v>0</v>
      </c>
      <c r="I34" s="738">
        <f t="shared" si="2"/>
        <v>0</v>
      </c>
      <c r="J34" s="737">
        <f t="shared" si="2"/>
        <v>0</v>
      </c>
      <c r="K34" s="739">
        <f t="shared" si="2"/>
        <v>0</v>
      </c>
      <c r="L34" s="740">
        <f t="shared" si="2"/>
        <v>0</v>
      </c>
      <c r="M34" s="741">
        <f t="shared" si="2"/>
        <v>0</v>
      </c>
      <c r="N34" s="742">
        <f t="shared" si="2"/>
        <v>0</v>
      </c>
    </row>
    <row r="35" spans="1:14" s="14" customFormat="1" ht="33" customHeight="1" x14ac:dyDescent="0.25">
      <c r="A35" s="918" t="s">
        <v>226</v>
      </c>
      <c r="B35" s="918"/>
      <c r="C35" s="918"/>
      <c r="D35" s="918"/>
      <c r="E35" s="918"/>
      <c r="F35" s="918"/>
      <c r="G35" s="918"/>
      <c r="H35" s="918"/>
      <c r="I35" s="918"/>
      <c r="J35" s="918"/>
      <c r="K35" s="918"/>
      <c r="L35" s="918"/>
      <c r="M35" s="918"/>
      <c r="N35" s="918"/>
    </row>
    <row r="36" spans="1:14" s="14" customFormat="1" x14ac:dyDescent="0.25">
      <c r="D36" s="48"/>
      <c r="F36" s="48"/>
      <c r="I36" s="48"/>
      <c r="K36" s="48"/>
    </row>
    <row r="37" spans="1:14" s="14" customFormat="1" x14ac:dyDescent="0.25">
      <c r="D37" s="48"/>
      <c r="F37" s="48"/>
      <c r="I37" s="48"/>
      <c r="K37" s="48"/>
    </row>
    <row r="38" spans="1:14" s="14" customFormat="1" x14ac:dyDescent="0.25">
      <c r="D38" s="48"/>
      <c r="F38" s="48"/>
      <c r="I38" s="48"/>
      <c r="K38" s="48"/>
    </row>
    <row r="39" spans="1:14" s="14" customFormat="1" x14ac:dyDescent="0.25">
      <c r="D39" s="48"/>
      <c r="F39" s="48"/>
      <c r="I39" s="48"/>
      <c r="K39" s="48"/>
    </row>
    <row r="40" spans="1:14" s="14" customFormat="1" x14ac:dyDescent="0.25">
      <c r="D40" s="48"/>
      <c r="F40" s="48"/>
      <c r="I40" s="48"/>
      <c r="K40" s="48"/>
    </row>
    <row r="41" spans="1:14" s="14" customFormat="1" x14ac:dyDescent="0.25">
      <c r="D41" s="48"/>
      <c r="F41" s="48"/>
      <c r="I41" s="48"/>
      <c r="K41" s="48"/>
    </row>
    <row r="42" spans="1:14" s="14" customFormat="1" x14ac:dyDescent="0.25">
      <c r="D42" s="48"/>
      <c r="F42" s="48"/>
      <c r="I42" s="48"/>
      <c r="K42" s="48"/>
    </row>
    <row r="43" spans="1:14" s="14" customFormat="1" x14ac:dyDescent="0.25">
      <c r="D43" s="48"/>
      <c r="F43" s="48"/>
      <c r="I43" s="48"/>
      <c r="K43" s="48"/>
    </row>
    <row r="44" spans="1:14" s="14" customFormat="1" x14ac:dyDescent="0.25">
      <c r="D44" s="48"/>
      <c r="F44" s="48"/>
      <c r="I44" s="48"/>
      <c r="K44" s="48"/>
    </row>
    <row r="45" spans="1:14" s="14" customFormat="1" x14ac:dyDescent="0.25">
      <c r="D45" s="48"/>
      <c r="F45" s="48"/>
      <c r="I45" s="48"/>
      <c r="K45" s="48"/>
    </row>
    <row r="46" spans="1:14" s="14" customFormat="1" x14ac:dyDescent="0.25">
      <c r="D46" s="48"/>
      <c r="F46" s="48"/>
      <c r="I46" s="48"/>
      <c r="K46" s="48"/>
    </row>
    <row r="47" spans="1:14" s="14" customFormat="1" x14ac:dyDescent="0.25">
      <c r="D47" s="48"/>
      <c r="F47" s="48"/>
      <c r="I47" s="48"/>
      <c r="K47" s="48"/>
    </row>
    <row r="48" spans="1:14" s="14" customFormat="1" x14ac:dyDescent="0.25">
      <c r="D48" s="48"/>
      <c r="F48" s="48"/>
      <c r="I48" s="48"/>
      <c r="K48" s="48"/>
    </row>
    <row r="49" spans="4:11" s="14" customFormat="1" x14ac:dyDescent="0.25">
      <c r="D49" s="48"/>
      <c r="F49" s="48"/>
      <c r="I49" s="48"/>
      <c r="K49" s="48"/>
    </row>
    <row r="50" spans="4:11" s="14" customFormat="1" x14ac:dyDescent="0.25">
      <c r="D50" s="48"/>
      <c r="F50" s="48"/>
      <c r="I50" s="48"/>
      <c r="K50" s="48"/>
    </row>
    <row r="51" spans="4:11" s="14" customFormat="1" x14ac:dyDescent="0.25">
      <c r="D51" s="48"/>
      <c r="F51" s="48"/>
      <c r="I51" s="48"/>
      <c r="K51" s="48"/>
    </row>
    <row r="52" spans="4:11" s="14" customFormat="1" x14ac:dyDescent="0.25">
      <c r="D52" s="48"/>
      <c r="F52" s="48"/>
      <c r="I52" s="48"/>
      <c r="K52" s="48"/>
    </row>
    <row r="53" spans="4:11" s="14" customFormat="1" x14ac:dyDescent="0.25">
      <c r="D53" s="48"/>
      <c r="F53" s="48"/>
      <c r="I53" s="48"/>
      <c r="K53" s="48"/>
    </row>
    <row r="54" spans="4:11" s="14" customFormat="1" x14ac:dyDescent="0.25">
      <c r="D54" s="48"/>
      <c r="F54" s="48"/>
      <c r="I54" s="48"/>
      <c r="K54" s="48"/>
    </row>
    <row r="55" spans="4:11" s="14" customFormat="1" x14ac:dyDescent="0.25">
      <c r="D55" s="48"/>
      <c r="F55" s="48"/>
      <c r="I55" s="48"/>
      <c r="K55" s="48"/>
    </row>
    <row r="56" spans="4:11" s="14" customFormat="1" x14ac:dyDescent="0.25">
      <c r="D56" s="48"/>
      <c r="F56" s="48"/>
      <c r="I56" s="48"/>
      <c r="K56" s="48"/>
    </row>
    <row r="57" spans="4:11" s="14" customFormat="1" x14ac:dyDescent="0.25">
      <c r="D57" s="48"/>
      <c r="F57" s="48"/>
      <c r="I57" s="48"/>
      <c r="K57" s="48"/>
    </row>
    <row r="58" spans="4:11" s="14" customFormat="1" x14ac:dyDescent="0.25">
      <c r="D58" s="48"/>
      <c r="F58" s="48"/>
      <c r="I58" s="48"/>
      <c r="K58" s="48"/>
    </row>
    <row r="59" spans="4:11" s="14" customFormat="1" x14ac:dyDescent="0.25">
      <c r="D59" s="48"/>
      <c r="F59" s="48"/>
      <c r="I59" s="48"/>
      <c r="K59" s="48"/>
    </row>
    <row r="60" spans="4:11" s="14" customFormat="1" x14ac:dyDescent="0.25">
      <c r="D60" s="48"/>
      <c r="F60" s="48"/>
      <c r="I60" s="48"/>
      <c r="K60" s="48"/>
    </row>
    <row r="61" spans="4:11" s="14" customFormat="1" x14ac:dyDescent="0.25">
      <c r="D61" s="48"/>
      <c r="F61" s="48"/>
      <c r="I61" s="48"/>
      <c r="K61" s="48"/>
    </row>
    <row r="62" spans="4:11" s="14" customFormat="1" x14ac:dyDescent="0.25">
      <c r="D62" s="48"/>
      <c r="F62" s="48"/>
      <c r="I62" s="48"/>
      <c r="K62" s="48"/>
    </row>
    <row r="63" spans="4:11" s="14" customFormat="1" x14ac:dyDescent="0.25">
      <c r="D63" s="48"/>
      <c r="F63" s="48"/>
      <c r="I63" s="48"/>
      <c r="K63" s="48"/>
    </row>
    <row r="69" spans="2:2" x14ac:dyDescent="0.25">
      <c r="B69" s="638"/>
    </row>
  </sheetData>
  <mergeCells count="17">
    <mergeCell ref="A35:N35"/>
    <mergeCell ref="G8:G9"/>
    <mergeCell ref="H8:I8"/>
    <mergeCell ref="J8:K8"/>
    <mergeCell ref="L8:L9"/>
    <mergeCell ref="M8:M9"/>
    <mergeCell ref="N8:N9"/>
    <mergeCell ref="A1:N1"/>
    <mergeCell ref="A2:L2"/>
    <mergeCell ref="A3:L3"/>
    <mergeCell ref="A7:A9"/>
    <mergeCell ref="B7:F7"/>
    <mergeCell ref="G7:K7"/>
    <mergeCell ref="L7:N7"/>
    <mergeCell ref="B8:B9"/>
    <mergeCell ref="C8:D8"/>
    <mergeCell ref="E8:F8"/>
  </mergeCells>
  <printOptions horizontalCentered="1"/>
  <pageMargins left="0.5" right="0.25" top="1" bottom="0.25" header="0.5" footer="0.5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AP138"/>
  <sheetViews>
    <sheetView view="pageBreakPreview" zoomScale="70" zoomScaleNormal="69" zoomScaleSheetLayoutView="70" workbookViewId="0">
      <selection activeCell="A2" sqref="A2:AG3"/>
    </sheetView>
  </sheetViews>
  <sheetFormatPr defaultRowHeight="12.75" x14ac:dyDescent="0.2"/>
  <cols>
    <col min="1" max="1" width="38.5703125" style="1" customWidth="1"/>
    <col min="2" max="2" width="6.5703125" style="1" customWidth="1"/>
    <col min="3" max="3" width="7.7109375" style="1" bestFit="1" customWidth="1"/>
    <col min="4" max="4" width="7.28515625" style="1" customWidth="1"/>
    <col min="5" max="5" width="6.5703125" style="1" bestFit="1" customWidth="1"/>
    <col min="6" max="6" width="7.28515625" style="1" bestFit="1" customWidth="1"/>
    <col min="7" max="7" width="8.140625" style="1" customWidth="1"/>
    <col min="8" max="8" width="7.140625" style="1" customWidth="1"/>
    <col min="9" max="9" width="7.7109375" style="1" bestFit="1" customWidth="1"/>
    <col min="10" max="10" width="7.28515625" style="1" customWidth="1"/>
    <col min="11" max="11" width="7" style="1" customWidth="1"/>
    <col min="12" max="12" width="7.5703125" style="1" customWidth="1"/>
    <col min="13" max="13" width="7.140625" style="1" customWidth="1"/>
    <col min="14" max="14" width="7" style="1" customWidth="1"/>
    <col min="15" max="15" width="7.5703125" style="1" customWidth="1"/>
    <col min="16" max="16" width="7.140625" style="1" customWidth="1"/>
    <col min="17" max="33" width="8.7109375" style="1" customWidth="1"/>
    <col min="34" max="34" width="36.85546875" style="18" customWidth="1"/>
    <col min="35" max="41" width="14.28515625" style="18" customWidth="1"/>
    <col min="42" max="256" width="9.140625" style="18"/>
    <col min="257" max="257" width="38.5703125" style="18" customWidth="1"/>
    <col min="258" max="258" width="6.5703125" style="18" customWidth="1"/>
    <col min="259" max="259" width="7.7109375" style="18" bestFit="1" customWidth="1"/>
    <col min="260" max="260" width="7.28515625" style="18" customWidth="1"/>
    <col min="261" max="261" width="6.5703125" style="18" bestFit="1" customWidth="1"/>
    <col min="262" max="262" width="7.28515625" style="18" bestFit="1" customWidth="1"/>
    <col min="263" max="263" width="8.140625" style="18" customWidth="1"/>
    <col min="264" max="264" width="7.140625" style="18" customWidth="1"/>
    <col min="265" max="265" width="7.7109375" style="18" bestFit="1" customWidth="1"/>
    <col min="266" max="266" width="7.28515625" style="18" customWidth="1"/>
    <col min="267" max="267" width="7" style="18" customWidth="1"/>
    <col min="268" max="268" width="7.5703125" style="18" customWidth="1"/>
    <col min="269" max="269" width="7.140625" style="18" customWidth="1"/>
    <col min="270" max="270" width="7" style="18" customWidth="1"/>
    <col min="271" max="271" width="7.5703125" style="18" customWidth="1"/>
    <col min="272" max="272" width="7.140625" style="18" customWidth="1"/>
    <col min="273" max="289" width="8.7109375" style="18" customWidth="1"/>
    <col min="290" max="290" width="36.85546875" style="18" customWidth="1"/>
    <col min="291" max="297" width="14.28515625" style="18" customWidth="1"/>
    <col min="298" max="512" width="9.140625" style="18"/>
    <col min="513" max="513" width="38.5703125" style="18" customWidth="1"/>
    <col min="514" max="514" width="6.5703125" style="18" customWidth="1"/>
    <col min="515" max="515" width="7.7109375" style="18" bestFit="1" customWidth="1"/>
    <col min="516" max="516" width="7.28515625" style="18" customWidth="1"/>
    <col min="517" max="517" width="6.5703125" style="18" bestFit="1" customWidth="1"/>
    <col min="518" max="518" width="7.28515625" style="18" bestFit="1" customWidth="1"/>
    <col min="519" max="519" width="8.140625" style="18" customWidth="1"/>
    <col min="520" max="520" width="7.140625" style="18" customWidth="1"/>
    <col min="521" max="521" width="7.7109375" style="18" bestFit="1" customWidth="1"/>
    <col min="522" max="522" width="7.28515625" style="18" customWidth="1"/>
    <col min="523" max="523" width="7" style="18" customWidth="1"/>
    <col min="524" max="524" width="7.5703125" style="18" customWidth="1"/>
    <col min="525" max="525" width="7.140625" style="18" customWidth="1"/>
    <col min="526" max="526" width="7" style="18" customWidth="1"/>
    <col min="527" max="527" width="7.5703125" style="18" customWidth="1"/>
    <col min="528" max="528" width="7.140625" style="18" customWidth="1"/>
    <col min="529" max="545" width="8.7109375" style="18" customWidth="1"/>
    <col min="546" max="546" width="36.85546875" style="18" customWidth="1"/>
    <col min="547" max="553" width="14.28515625" style="18" customWidth="1"/>
    <col min="554" max="768" width="9.140625" style="18"/>
    <col min="769" max="769" width="38.5703125" style="18" customWidth="1"/>
    <col min="770" max="770" width="6.5703125" style="18" customWidth="1"/>
    <col min="771" max="771" width="7.7109375" style="18" bestFit="1" customWidth="1"/>
    <col min="772" max="772" width="7.28515625" style="18" customWidth="1"/>
    <col min="773" max="773" width="6.5703125" style="18" bestFit="1" customWidth="1"/>
    <col min="774" max="774" width="7.28515625" style="18" bestFit="1" customWidth="1"/>
    <col min="775" max="775" width="8.140625" style="18" customWidth="1"/>
    <col min="776" max="776" width="7.140625" style="18" customWidth="1"/>
    <col min="777" max="777" width="7.7109375" style="18" bestFit="1" customWidth="1"/>
    <col min="778" max="778" width="7.28515625" style="18" customWidth="1"/>
    <col min="779" max="779" width="7" style="18" customWidth="1"/>
    <col min="780" max="780" width="7.5703125" style="18" customWidth="1"/>
    <col min="781" max="781" width="7.140625" style="18" customWidth="1"/>
    <col min="782" max="782" width="7" style="18" customWidth="1"/>
    <col min="783" max="783" width="7.5703125" style="18" customWidth="1"/>
    <col min="784" max="784" width="7.140625" style="18" customWidth="1"/>
    <col min="785" max="801" width="8.7109375" style="18" customWidth="1"/>
    <col min="802" max="802" width="36.85546875" style="18" customWidth="1"/>
    <col min="803" max="809" width="14.28515625" style="18" customWidth="1"/>
    <col min="810" max="1024" width="9.140625" style="18"/>
    <col min="1025" max="1025" width="38.5703125" style="18" customWidth="1"/>
    <col min="1026" max="1026" width="6.5703125" style="18" customWidth="1"/>
    <col min="1027" max="1027" width="7.7109375" style="18" bestFit="1" customWidth="1"/>
    <col min="1028" max="1028" width="7.28515625" style="18" customWidth="1"/>
    <col min="1029" max="1029" width="6.5703125" style="18" bestFit="1" customWidth="1"/>
    <col min="1030" max="1030" width="7.28515625" style="18" bestFit="1" customWidth="1"/>
    <col min="1031" max="1031" width="8.140625" style="18" customWidth="1"/>
    <col min="1032" max="1032" width="7.140625" style="18" customWidth="1"/>
    <col min="1033" max="1033" width="7.7109375" style="18" bestFit="1" customWidth="1"/>
    <col min="1034" max="1034" width="7.28515625" style="18" customWidth="1"/>
    <col min="1035" max="1035" width="7" style="18" customWidth="1"/>
    <col min="1036" max="1036" width="7.5703125" style="18" customWidth="1"/>
    <col min="1037" max="1037" width="7.140625" style="18" customWidth="1"/>
    <col min="1038" max="1038" width="7" style="18" customWidth="1"/>
    <col min="1039" max="1039" width="7.5703125" style="18" customWidth="1"/>
    <col min="1040" max="1040" width="7.140625" style="18" customWidth="1"/>
    <col min="1041" max="1057" width="8.7109375" style="18" customWidth="1"/>
    <col min="1058" max="1058" width="36.85546875" style="18" customWidth="1"/>
    <col min="1059" max="1065" width="14.28515625" style="18" customWidth="1"/>
    <col min="1066" max="1280" width="9.140625" style="18"/>
    <col min="1281" max="1281" width="38.5703125" style="18" customWidth="1"/>
    <col min="1282" max="1282" width="6.5703125" style="18" customWidth="1"/>
    <col min="1283" max="1283" width="7.7109375" style="18" bestFit="1" customWidth="1"/>
    <col min="1284" max="1284" width="7.28515625" style="18" customWidth="1"/>
    <col min="1285" max="1285" width="6.5703125" style="18" bestFit="1" customWidth="1"/>
    <col min="1286" max="1286" width="7.28515625" style="18" bestFit="1" customWidth="1"/>
    <col min="1287" max="1287" width="8.140625" style="18" customWidth="1"/>
    <col min="1288" max="1288" width="7.140625" style="18" customWidth="1"/>
    <col min="1289" max="1289" width="7.7109375" style="18" bestFit="1" customWidth="1"/>
    <col min="1290" max="1290" width="7.28515625" style="18" customWidth="1"/>
    <col min="1291" max="1291" width="7" style="18" customWidth="1"/>
    <col min="1292" max="1292" width="7.5703125" style="18" customWidth="1"/>
    <col min="1293" max="1293" width="7.140625" style="18" customWidth="1"/>
    <col min="1294" max="1294" width="7" style="18" customWidth="1"/>
    <col min="1295" max="1295" width="7.5703125" style="18" customWidth="1"/>
    <col min="1296" max="1296" width="7.140625" style="18" customWidth="1"/>
    <col min="1297" max="1313" width="8.7109375" style="18" customWidth="1"/>
    <col min="1314" max="1314" width="36.85546875" style="18" customWidth="1"/>
    <col min="1315" max="1321" width="14.28515625" style="18" customWidth="1"/>
    <col min="1322" max="1536" width="9.140625" style="18"/>
    <col min="1537" max="1537" width="38.5703125" style="18" customWidth="1"/>
    <col min="1538" max="1538" width="6.5703125" style="18" customWidth="1"/>
    <col min="1539" max="1539" width="7.7109375" style="18" bestFit="1" customWidth="1"/>
    <col min="1540" max="1540" width="7.28515625" style="18" customWidth="1"/>
    <col min="1541" max="1541" width="6.5703125" style="18" bestFit="1" customWidth="1"/>
    <col min="1542" max="1542" width="7.28515625" style="18" bestFit="1" customWidth="1"/>
    <col min="1543" max="1543" width="8.140625" style="18" customWidth="1"/>
    <col min="1544" max="1544" width="7.140625" style="18" customWidth="1"/>
    <col min="1545" max="1545" width="7.7109375" style="18" bestFit="1" customWidth="1"/>
    <col min="1546" max="1546" width="7.28515625" style="18" customWidth="1"/>
    <col min="1547" max="1547" width="7" style="18" customWidth="1"/>
    <col min="1548" max="1548" width="7.5703125" style="18" customWidth="1"/>
    <col min="1549" max="1549" width="7.140625" style="18" customWidth="1"/>
    <col min="1550" max="1550" width="7" style="18" customWidth="1"/>
    <col min="1551" max="1551" width="7.5703125" style="18" customWidth="1"/>
    <col min="1552" max="1552" width="7.140625" style="18" customWidth="1"/>
    <col min="1553" max="1569" width="8.7109375" style="18" customWidth="1"/>
    <col min="1570" max="1570" width="36.85546875" style="18" customWidth="1"/>
    <col min="1571" max="1577" width="14.28515625" style="18" customWidth="1"/>
    <col min="1578" max="1792" width="9.140625" style="18"/>
    <col min="1793" max="1793" width="38.5703125" style="18" customWidth="1"/>
    <col min="1794" max="1794" width="6.5703125" style="18" customWidth="1"/>
    <col min="1795" max="1795" width="7.7109375" style="18" bestFit="1" customWidth="1"/>
    <col min="1796" max="1796" width="7.28515625" style="18" customWidth="1"/>
    <col min="1797" max="1797" width="6.5703125" style="18" bestFit="1" customWidth="1"/>
    <col min="1798" max="1798" width="7.28515625" style="18" bestFit="1" customWidth="1"/>
    <col min="1799" max="1799" width="8.140625" style="18" customWidth="1"/>
    <col min="1800" max="1800" width="7.140625" style="18" customWidth="1"/>
    <col min="1801" max="1801" width="7.7109375" style="18" bestFit="1" customWidth="1"/>
    <col min="1802" max="1802" width="7.28515625" style="18" customWidth="1"/>
    <col min="1803" max="1803" width="7" style="18" customWidth="1"/>
    <col min="1804" max="1804" width="7.5703125" style="18" customWidth="1"/>
    <col min="1805" max="1805" width="7.140625" style="18" customWidth="1"/>
    <col min="1806" max="1806" width="7" style="18" customWidth="1"/>
    <col min="1807" max="1807" width="7.5703125" style="18" customWidth="1"/>
    <col min="1808" max="1808" width="7.140625" style="18" customWidth="1"/>
    <col min="1809" max="1825" width="8.7109375" style="18" customWidth="1"/>
    <col min="1826" max="1826" width="36.85546875" style="18" customWidth="1"/>
    <col min="1827" max="1833" width="14.28515625" style="18" customWidth="1"/>
    <col min="1834" max="2048" width="9.140625" style="18"/>
    <col min="2049" max="2049" width="38.5703125" style="18" customWidth="1"/>
    <col min="2050" max="2050" width="6.5703125" style="18" customWidth="1"/>
    <col min="2051" max="2051" width="7.7109375" style="18" bestFit="1" customWidth="1"/>
    <col min="2052" max="2052" width="7.28515625" style="18" customWidth="1"/>
    <col min="2053" max="2053" width="6.5703125" style="18" bestFit="1" customWidth="1"/>
    <col min="2054" max="2054" width="7.28515625" style="18" bestFit="1" customWidth="1"/>
    <col min="2055" max="2055" width="8.140625" style="18" customWidth="1"/>
    <col min="2056" max="2056" width="7.140625" style="18" customWidth="1"/>
    <col min="2057" max="2057" width="7.7109375" style="18" bestFit="1" customWidth="1"/>
    <col min="2058" max="2058" width="7.28515625" style="18" customWidth="1"/>
    <col min="2059" max="2059" width="7" style="18" customWidth="1"/>
    <col min="2060" max="2060" width="7.5703125" style="18" customWidth="1"/>
    <col min="2061" max="2061" width="7.140625" style="18" customWidth="1"/>
    <col min="2062" max="2062" width="7" style="18" customWidth="1"/>
    <col min="2063" max="2063" width="7.5703125" style="18" customWidth="1"/>
    <col min="2064" max="2064" width="7.140625" style="18" customWidth="1"/>
    <col min="2065" max="2081" width="8.7109375" style="18" customWidth="1"/>
    <col min="2082" max="2082" width="36.85546875" style="18" customWidth="1"/>
    <col min="2083" max="2089" width="14.28515625" style="18" customWidth="1"/>
    <col min="2090" max="2304" width="9.140625" style="18"/>
    <col min="2305" max="2305" width="38.5703125" style="18" customWidth="1"/>
    <col min="2306" max="2306" width="6.5703125" style="18" customWidth="1"/>
    <col min="2307" max="2307" width="7.7109375" style="18" bestFit="1" customWidth="1"/>
    <col min="2308" max="2308" width="7.28515625" style="18" customWidth="1"/>
    <col min="2309" max="2309" width="6.5703125" style="18" bestFit="1" customWidth="1"/>
    <col min="2310" max="2310" width="7.28515625" style="18" bestFit="1" customWidth="1"/>
    <col min="2311" max="2311" width="8.140625" style="18" customWidth="1"/>
    <col min="2312" max="2312" width="7.140625" style="18" customWidth="1"/>
    <col min="2313" max="2313" width="7.7109375" style="18" bestFit="1" customWidth="1"/>
    <col min="2314" max="2314" width="7.28515625" style="18" customWidth="1"/>
    <col min="2315" max="2315" width="7" style="18" customWidth="1"/>
    <col min="2316" max="2316" width="7.5703125" style="18" customWidth="1"/>
    <col min="2317" max="2317" width="7.140625" style="18" customWidth="1"/>
    <col min="2318" max="2318" width="7" style="18" customWidth="1"/>
    <col min="2319" max="2319" width="7.5703125" style="18" customWidth="1"/>
    <col min="2320" max="2320" width="7.140625" style="18" customWidth="1"/>
    <col min="2321" max="2337" width="8.7109375" style="18" customWidth="1"/>
    <col min="2338" max="2338" width="36.85546875" style="18" customWidth="1"/>
    <col min="2339" max="2345" width="14.28515625" style="18" customWidth="1"/>
    <col min="2346" max="2560" width="9.140625" style="18"/>
    <col min="2561" max="2561" width="38.5703125" style="18" customWidth="1"/>
    <col min="2562" max="2562" width="6.5703125" style="18" customWidth="1"/>
    <col min="2563" max="2563" width="7.7109375" style="18" bestFit="1" customWidth="1"/>
    <col min="2564" max="2564" width="7.28515625" style="18" customWidth="1"/>
    <col min="2565" max="2565" width="6.5703125" style="18" bestFit="1" customWidth="1"/>
    <col min="2566" max="2566" width="7.28515625" style="18" bestFit="1" customWidth="1"/>
    <col min="2567" max="2567" width="8.140625" style="18" customWidth="1"/>
    <col min="2568" max="2568" width="7.140625" style="18" customWidth="1"/>
    <col min="2569" max="2569" width="7.7109375" style="18" bestFit="1" customWidth="1"/>
    <col min="2570" max="2570" width="7.28515625" style="18" customWidth="1"/>
    <col min="2571" max="2571" width="7" style="18" customWidth="1"/>
    <col min="2572" max="2572" width="7.5703125" style="18" customWidth="1"/>
    <col min="2573" max="2573" width="7.140625" style="18" customWidth="1"/>
    <col min="2574" max="2574" width="7" style="18" customWidth="1"/>
    <col min="2575" max="2575" width="7.5703125" style="18" customWidth="1"/>
    <col min="2576" max="2576" width="7.140625" style="18" customWidth="1"/>
    <col min="2577" max="2593" width="8.7109375" style="18" customWidth="1"/>
    <col min="2594" max="2594" width="36.85546875" style="18" customWidth="1"/>
    <col min="2595" max="2601" width="14.28515625" style="18" customWidth="1"/>
    <col min="2602" max="2816" width="9.140625" style="18"/>
    <col min="2817" max="2817" width="38.5703125" style="18" customWidth="1"/>
    <col min="2818" max="2818" width="6.5703125" style="18" customWidth="1"/>
    <col min="2819" max="2819" width="7.7109375" style="18" bestFit="1" customWidth="1"/>
    <col min="2820" max="2820" width="7.28515625" style="18" customWidth="1"/>
    <col min="2821" max="2821" width="6.5703125" style="18" bestFit="1" customWidth="1"/>
    <col min="2822" max="2822" width="7.28515625" style="18" bestFit="1" customWidth="1"/>
    <col min="2823" max="2823" width="8.140625" style="18" customWidth="1"/>
    <col min="2824" max="2824" width="7.140625" style="18" customWidth="1"/>
    <col min="2825" max="2825" width="7.7109375" style="18" bestFit="1" customWidth="1"/>
    <col min="2826" max="2826" width="7.28515625" style="18" customWidth="1"/>
    <col min="2827" max="2827" width="7" style="18" customWidth="1"/>
    <col min="2828" max="2828" width="7.5703125" style="18" customWidth="1"/>
    <col min="2829" max="2829" width="7.140625" style="18" customWidth="1"/>
    <col min="2830" max="2830" width="7" style="18" customWidth="1"/>
    <col min="2831" max="2831" width="7.5703125" style="18" customWidth="1"/>
    <col min="2832" max="2832" width="7.140625" style="18" customWidth="1"/>
    <col min="2833" max="2849" width="8.7109375" style="18" customWidth="1"/>
    <col min="2850" max="2850" width="36.85546875" style="18" customWidth="1"/>
    <col min="2851" max="2857" width="14.28515625" style="18" customWidth="1"/>
    <col min="2858" max="3072" width="9.140625" style="18"/>
    <col min="3073" max="3073" width="38.5703125" style="18" customWidth="1"/>
    <col min="3074" max="3074" width="6.5703125" style="18" customWidth="1"/>
    <col min="3075" max="3075" width="7.7109375" style="18" bestFit="1" customWidth="1"/>
    <col min="3076" max="3076" width="7.28515625" style="18" customWidth="1"/>
    <col min="3077" max="3077" width="6.5703125" style="18" bestFit="1" customWidth="1"/>
    <col min="3078" max="3078" width="7.28515625" style="18" bestFit="1" customWidth="1"/>
    <col min="3079" max="3079" width="8.140625" style="18" customWidth="1"/>
    <col min="3080" max="3080" width="7.140625" style="18" customWidth="1"/>
    <col min="3081" max="3081" width="7.7109375" style="18" bestFit="1" customWidth="1"/>
    <col min="3082" max="3082" width="7.28515625" style="18" customWidth="1"/>
    <col min="3083" max="3083" width="7" style="18" customWidth="1"/>
    <col min="3084" max="3084" width="7.5703125" style="18" customWidth="1"/>
    <col min="3085" max="3085" width="7.140625" style="18" customWidth="1"/>
    <col min="3086" max="3086" width="7" style="18" customWidth="1"/>
    <col min="3087" max="3087" width="7.5703125" style="18" customWidth="1"/>
    <col min="3088" max="3088" width="7.140625" style="18" customWidth="1"/>
    <col min="3089" max="3105" width="8.7109375" style="18" customWidth="1"/>
    <col min="3106" max="3106" width="36.85546875" style="18" customWidth="1"/>
    <col min="3107" max="3113" width="14.28515625" style="18" customWidth="1"/>
    <col min="3114" max="3328" width="9.140625" style="18"/>
    <col min="3329" max="3329" width="38.5703125" style="18" customWidth="1"/>
    <col min="3330" max="3330" width="6.5703125" style="18" customWidth="1"/>
    <col min="3331" max="3331" width="7.7109375" style="18" bestFit="1" customWidth="1"/>
    <col min="3332" max="3332" width="7.28515625" style="18" customWidth="1"/>
    <col min="3333" max="3333" width="6.5703125" style="18" bestFit="1" customWidth="1"/>
    <col min="3334" max="3334" width="7.28515625" style="18" bestFit="1" customWidth="1"/>
    <col min="3335" max="3335" width="8.140625" style="18" customWidth="1"/>
    <col min="3336" max="3336" width="7.140625" style="18" customWidth="1"/>
    <col min="3337" max="3337" width="7.7109375" style="18" bestFit="1" customWidth="1"/>
    <col min="3338" max="3338" width="7.28515625" style="18" customWidth="1"/>
    <col min="3339" max="3339" width="7" style="18" customWidth="1"/>
    <col min="3340" max="3340" width="7.5703125" style="18" customWidth="1"/>
    <col min="3341" max="3341" width="7.140625" style="18" customWidth="1"/>
    <col min="3342" max="3342" width="7" style="18" customWidth="1"/>
    <col min="3343" max="3343" width="7.5703125" style="18" customWidth="1"/>
    <col min="3344" max="3344" width="7.140625" style="18" customWidth="1"/>
    <col min="3345" max="3361" width="8.7109375" style="18" customWidth="1"/>
    <col min="3362" max="3362" width="36.85546875" style="18" customWidth="1"/>
    <col min="3363" max="3369" width="14.28515625" style="18" customWidth="1"/>
    <col min="3370" max="3584" width="9.140625" style="18"/>
    <col min="3585" max="3585" width="38.5703125" style="18" customWidth="1"/>
    <col min="3586" max="3586" width="6.5703125" style="18" customWidth="1"/>
    <col min="3587" max="3587" width="7.7109375" style="18" bestFit="1" customWidth="1"/>
    <col min="3588" max="3588" width="7.28515625" style="18" customWidth="1"/>
    <col min="3589" max="3589" width="6.5703125" style="18" bestFit="1" customWidth="1"/>
    <col min="3590" max="3590" width="7.28515625" style="18" bestFit="1" customWidth="1"/>
    <col min="3591" max="3591" width="8.140625" style="18" customWidth="1"/>
    <col min="3592" max="3592" width="7.140625" style="18" customWidth="1"/>
    <col min="3593" max="3593" width="7.7109375" style="18" bestFit="1" customWidth="1"/>
    <col min="3594" max="3594" width="7.28515625" style="18" customWidth="1"/>
    <col min="3595" max="3595" width="7" style="18" customWidth="1"/>
    <col min="3596" max="3596" width="7.5703125" style="18" customWidth="1"/>
    <col min="3597" max="3597" width="7.140625" style="18" customWidth="1"/>
    <col min="3598" max="3598" width="7" style="18" customWidth="1"/>
    <col min="3599" max="3599" width="7.5703125" style="18" customWidth="1"/>
    <col min="3600" max="3600" width="7.140625" style="18" customWidth="1"/>
    <col min="3601" max="3617" width="8.7109375" style="18" customWidth="1"/>
    <col min="3618" max="3618" width="36.85546875" style="18" customWidth="1"/>
    <col min="3619" max="3625" width="14.28515625" style="18" customWidth="1"/>
    <col min="3626" max="3840" width="9.140625" style="18"/>
    <col min="3841" max="3841" width="38.5703125" style="18" customWidth="1"/>
    <col min="3842" max="3842" width="6.5703125" style="18" customWidth="1"/>
    <col min="3843" max="3843" width="7.7109375" style="18" bestFit="1" customWidth="1"/>
    <col min="3844" max="3844" width="7.28515625" style="18" customWidth="1"/>
    <col min="3845" max="3845" width="6.5703125" style="18" bestFit="1" customWidth="1"/>
    <col min="3846" max="3846" width="7.28515625" style="18" bestFit="1" customWidth="1"/>
    <col min="3847" max="3847" width="8.140625" style="18" customWidth="1"/>
    <col min="3848" max="3848" width="7.140625" style="18" customWidth="1"/>
    <col min="3849" max="3849" width="7.7109375" style="18" bestFit="1" customWidth="1"/>
    <col min="3850" max="3850" width="7.28515625" style="18" customWidth="1"/>
    <col min="3851" max="3851" width="7" style="18" customWidth="1"/>
    <col min="3852" max="3852" width="7.5703125" style="18" customWidth="1"/>
    <col min="3853" max="3853" width="7.140625" style="18" customWidth="1"/>
    <col min="3854" max="3854" width="7" style="18" customWidth="1"/>
    <col min="3855" max="3855" width="7.5703125" style="18" customWidth="1"/>
    <col min="3856" max="3856" width="7.140625" style="18" customWidth="1"/>
    <col min="3857" max="3873" width="8.7109375" style="18" customWidth="1"/>
    <col min="3874" max="3874" width="36.85546875" style="18" customWidth="1"/>
    <col min="3875" max="3881" width="14.28515625" style="18" customWidth="1"/>
    <col min="3882" max="4096" width="9.140625" style="18"/>
    <col min="4097" max="4097" width="38.5703125" style="18" customWidth="1"/>
    <col min="4098" max="4098" width="6.5703125" style="18" customWidth="1"/>
    <col min="4099" max="4099" width="7.7109375" style="18" bestFit="1" customWidth="1"/>
    <col min="4100" max="4100" width="7.28515625" style="18" customWidth="1"/>
    <col min="4101" max="4101" width="6.5703125" style="18" bestFit="1" customWidth="1"/>
    <col min="4102" max="4102" width="7.28515625" style="18" bestFit="1" customWidth="1"/>
    <col min="4103" max="4103" width="8.140625" style="18" customWidth="1"/>
    <col min="4104" max="4104" width="7.140625" style="18" customWidth="1"/>
    <col min="4105" max="4105" width="7.7109375" style="18" bestFit="1" customWidth="1"/>
    <col min="4106" max="4106" width="7.28515625" style="18" customWidth="1"/>
    <col min="4107" max="4107" width="7" style="18" customWidth="1"/>
    <col min="4108" max="4108" width="7.5703125" style="18" customWidth="1"/>
    <col min="4109" max="4109" width="7.140625" style="18" customWidth="1"/>
    <col min="4110" max="4110" width="7" style="18" customWidth="1"/>
    <col min="4111" max="4111" width="7.5703125" style="18" customWidth="1"/>
    <col min="4112" max="4112" width="7.140625" style="18" customWidth="1"/>
    <col min="4113" max="4129" width="8.7109375" style="18" customWidth="1"/>
    <col min="4130" max="4130" width="36.85546875" style="18" customWidth="1"/>
    <col min="4131" max="4137" width="14.28515625" style="18" customWidth="1"/>
    <col min="4138" max="4352" width="9.140625" style="18"/>
    <col min="4353" max="4353" width="38.5703125" style="18" customWidth="1"/>
    <col min="4354" max="4354" width="6.5703125" style="18" customWidth="1"/>
    <col min="4355" max="4355" width="7.7109375" style="18" bestFit="1" customWidth="1"/>
    <col min="4356" max="4356" width="7.28515625" style="18" customWidth="1"/>
    <col min="4357" max="4357" width="6.5703125" style="18" bestFit="1" customWidth="1"/>
    <col min="4358" max="4358" width="7.28515625" style="18" bestFit="1" customWidth="1"/>
    <col min="4359" max="4359" width="8.140625" style="18" customWidth="1"/>
    <col min="4360" max="4360" width="7.140625" style="18" customWidth="1"/>
    <col min="4361" max="4361" width="7.7109375" style="18" bestFit="1" customWidth="1"/>
    <col min="4362" max="4362" width="7.28515625" style="18" customWidth="1"/>
    <col min="4363" max="4363" width="7" style="18" customWidth="1"/>
    <col min="4364" max="4364" width="7.5703125" style="18" customWidth="1"/>
    <col min="4365" max="4365" width="7.140625" style="18" customWidth="1"/>
    <col min="4366" max="4366" width="7" style="18" customWidth="1"/>
    <col min="4367" max="4367" width="7.5703125" style="18" customWidth="1"/>
    <col min="4368" max="4368" width="7.140625" style="18" customWidth="1"/>
    <col min="4369" max="4385" width="8.7109375" style="18" customWidth="1"/>
    <col min="4386" max="4386" width="36.85546875" style="18" customWidth="1"/>
    <col min="4387" max="4393" width="14.28515625" style="18" customWidth="1"/>
    <col min="4394" max="4608" width="9.140625" style="18"/>
    <col min="4609" max="4609" width="38.5703125" style="18" customWidth="1"/>
    <col min="4610" max="4610" width="6.5703125" style="18" customWidth="1"/>
    <col min="4611" max="4611" width="7.7109375" style="18" bestFit="1" customWidth="1"/>
    <col min="4612" max="4612" width="7.28515625" style="18" customWidth="1"/>
    <col min="4613" max="4613" width="6.5703125" style="18" bestFit="1" customWidth="1"/>
    <col min="4614" max="4614" width="7.28515625" style="18" bestFit="1" customWidth="1"/>
    <col min="4615" max="4615" width="8.140625" style="18" customWidth="1"/>
    <col min="4616" max="4616" width="7.140625" style="18" customWidth="1"/>
    <col min="4617" max="4617" width="7.7109375" style="18" bestFit="1" customWidth="1"/>
    <col min="4618" max="4618" width="7.28515625" style="18" customWidth="1"/>
    <col min="4619" max="4619" width="7" style="18" customWidth="1"/>
    <col min="4620" max="4620" width="7.5703125" style="18" customWidth="1"/>
    <col min="4621" max="4621" width="7.140625" style="18" customWidth="1"/>
    <col min="4622" max="4622" width="7" style="18" customWidth="1"/>
    <col min="4623" max="4623" width="7.5703125" style="18" customWidth="1"/>
    <col min="4624" max="4624" width="7.140625" style="18" customWidth="1"/>
    <col min="4625" max="4641" width="8.7109375" style="18" customWidth="1"/>
    <col min="4642" max="4642" width="36.85546875" style="18" customWidth="1"/>
    <col min="4643" max="4649" width="14.28515625" style="18" customWidth="1"/>
    <col min="4650" max="4864" width="9.140625" style="18"/>
    <col min="4865" max="4865" width="38.5703125" style="18" customWidth="1"/>
    <col min="4866" max="4866" width="6.5703125" style="18" customWidth="1"/>
    <col min="4867" max="4867" width="7.7109375" style="18" bestFit="1" customWidth="1"/>
    <col min="4868" max="4868" width="7.28515625" style="18" customWidth="1"/>
    <col min="4869" max="4869" width="6.5703125" style="18" bestFit="1" customWidth="1"/>
    <col min="4870" max="4870" width="7.28515625" style="18" bestFit="1" customWidth="1"/>
    <col min="4871" max="4871" width="8.140625" style="18" customWidth="1"/>
    <col min="4872" max="4872" width="7.140625" style="18" customWidth="1"/>
    <col min="4873" max="4873" width="7.7109375" style="18" bestFit="1" customWidth="1"/>
    <col min="4874" max="4874" width="7.28515625" style="18" customWidth="1"/>
    <col min="4875" max="4875" width="7" style="18" customWidth="1"/>
    <col min="4876" max="4876" width="7.5703125" style="18" customWidth="1"/>
    <col min="4877" max="4877" width="7.140625" style="18" customWidth="1"/>
    <col min="4878" max="4878" width="7" style="18" customWidth="1"/>
    <col min="4879" max="4879" width="7.5703125" style="18" customWidth="1"/>
    <col min="4880" max="4880" width="7.140625" style="18" customWidth="1"/>
    <col min="4881" max="4897" width="8.7109375" style="18" customWidth="1"/>
    <col min="4898" max="4898" width="36.85546875" style="18" customWidth="1"/>
    <col min="4899" max="4905" width="14.28515625" style="18" customWidth="1"/>
    <col min="4906" max="5120" width="9.140625" style="18"/>
    <col min="5121" max="5121" width="38.5703125" style="18" customWidth="1"/>
    <col min="5122" max="5122" width="6.5703125" style="18" customWidth="1"/>
    <col min="5123" max="5123" width="7.7109375" style="18" bestFit="1" customWidth="1"/>
    <col min="5124" max="5124" width="7.28515625" style="18" customWidth="1"/>
    <col min="5125" max="5125" width="6.5703125" style="18" bestFit="1" customWidth="1"/>
    <col min="5126" max="5126" width="7.28515625" style="18" bestFit="1" customWidth="1"/>
    <col min="5127" max="5127" width="8.140625" style="18" customWidth="1"/>
    <col min="5128" max="5128" width="7.140625" style="18" customWidth="1"/>
    <col min="5129" max="5129" width="7.7109375" style="18" bestFit="1" customWidth="1"/>
    <col min="5130" max="5130" width="7.28515625" style="18" customWidth="1"/>
    <col min="5131" max="5131" width="7" style="18" customWidth="1"/>
    <col min="5132" max="5132" width="7.5703125" style="18" customWidth="1"/>
    <col min="5133" max="5133" width="7.140625" style="18" customWidth="1"/>
    <col min="5134" max="5134" width="7" style="18" customWidth="1"/>
    <col min="5135" max="5135" width="7.5703125" style="18" customWidth="1"/>
    <col min="5136" max="5136" width="7.140625" style="18" customWidth="1"/>
    <col min="5137" max="5153" width="8.7109375" style="18" customWidth="1"/>
    <col min="5154" max="5154" width="36.85546875" style="18" customWidth="1"/>
    <col min="5155" max="5161" width="14.28515625" style="18" customWidth="1"/>
    <col min="5162" max="5376" width="9.140625" style="18"/>
    <col min="5377" max="5377" width="38.5703125" style="18" customWidth="1"/>
    <col min="5378" max="5378" width="6.5703125" style="18" customWidth="1"/>
    <col min="5379" max="5379" width="7.7109375" style="18" bestFit="1" customWidth="1"/>
    <col min="5380" max="5380" width="7.28515625" style="18" customWidth="1"/>
    <col min="5381" max="5381" width="6.5703125" style="18" bestFit="1" customWidth="1"/>
    <col min="5382" max="5382" width="7.28515625" style="18" bestFit="1" customWidth="1"/>
    <col min="5383" max="5383" width="8.140625" style="18" customWidth="1"/>
    <col min="5384" max="5384" width="7.140625" style="18" customWidth="1"/>
    <col min="5385" max="5385" width="7.7109375" style="18" bestFit="1" customWidth="1"/>
    <col min="5386" max="5386" width="7.28515625" style="18" customWidth="1"/>
    <col min="5387" max="5387" width="7" style="18" customWidth="1"/>
    <col min="5388" max="5388" width="7.5703125" style="18" customWidth="1"/>
    <col min="5389" max="5389" width="7.140625" style="18" customWidth="1"/>
    <col min="5390" max="5390" width="7" style="18" customWidth="1"/>
    <col min="5391" max="5391" width="7.5703125" style="18" customWidth="1"/>
    <col min="5392" max="5392" width="7.140625" style="18" customWidth="1"/>
    <col min="5393" max="5409" width="8.7109375" style="18" customWidth="1"/>
    <col min="5410" max="5410" width="36.85546875" style="18" customWidth="1"/>
    <col min="5411" max="5417" width="14.28515625" style="18" customWidth="1"/>
    <col min="5418" max="5632" width="9.140625" style="18"/>
    <col min="5633" max="5633" width="38.5703125" style="18" customWidth="1"/>
    <col min="5634" max="5634" width="6.5703125" style="18" customWidth="1"/>
    <col min="5635" max="5635" width="7.7109375" style="18" bestFit="1" customWidth="1"/>
    <col min="5636" max="5636" width="7.28515625" style="18" customWidth="1"/>
    <col min="5637" max="5637" width="6.5703125" style="18" bestFit="1" customWidth="1"/>
    <col min="5638" max="5638" width="7.28515625" style="18" bestFit="1" customWidth="1"/>
    <col min="5639" max="5639" width="8.140625" style="18" customWidth="1"/>
    <col min="5640" max="5640" width="7.140625" style="18" customWidth="1"/>
    <col min="5641" max="5641" width="7.7109375" style="18" bestFit="1" customWidth="1"/>
    <col min="5642" max="5642" width="7.28515625" style="18" customWidth="1"/>
    <col min="5643" max="5643" width="7" style="18" customWidth="1"/>
    <col min="5644" max="5644" width="7.5703125" style="18" customWidth="1"/>
    <col min="5645" max="5645" width="7.140625" style="18" customWidth="1"/>
    <col min="5646" max="5646" width="7" style="18" customWidth="1"/>
    <col min="5647" max="5647" width="7.5703125" style="18" customWidth="1"/>
    <col min="5648" max="5648" width="7.140625" style="18" customWidth="1"/>
    <col min="5649" max="5665" width="8.7109375" style="18" customWidth="1"/>
    <col min="5666" max="5666" width="36.85546875" style="18" customWidth="1"/>
    <col min="5667" max="5673" width="14.28515625" style="18" customWidth="1"/>
    <col min="5674" max="5888" width="9.140625" style="18"/>
    <col min="5889" max="5889" width="38.5703125" style="18" customWidth="1"/>
    <col min="5890" max="5890" width="6.5703125" style="18" customWidth="1"/>
    <col min="5891" max="5891" width="7.7109375" style="18" bestFit="1" customWidth="1"/>
    <col min="5892" max="5892" width="7.28515625" style="18" customWidth="1"/>
    <col min="5893" max="5893" width="6.5703125" style="18" bestFit="1" customWidth="1"/>
    <col min="5894" max="5894" width="7.28515625" style="18" bestFit="1" customWidth="1"/>
    <col min="5895" max="5895" width="8.140625" style="18" customWidth="1"/>
    <col min="5896" max="5896" width="7.140625" style="18" customWidth="1"/>
    <col min="5897" max="5897" width="7.7109375" style="18" bestFit="1" customWidth="1"/>
    <col min="5898" max="5898" width="7.28515625" style="18" customWidth="1"/>
    <col min="5899" max="5899" width="7" style="18" customWidth="1"/>
    <col min="5900" max="5900" width="7.5703125" style="18" customWidth="1"/>
    <col min="5901" max="5901" width="7.140625" style="18" customWidth="1"/>
    <col min="5902" max="5902" width="7" style="18" customWidth="1"/>
    <col min="5903" max="5903" width="7.5703125" style="18" customWidth="1"/>
    <col min="5904" max="5904" width="7.140625" style="18" customWidth="1"/>
    <col min="5905" max="5921" width="8.7109375" style="18" customWidth="1"/>
    <col min="5922" max="5922" width="36.85546875" style="18" customWidth="1"/>
    <col min="5923" max="5929" width="14.28515625" style="18" customWidth="1"/>
    <col min="5930" max="6144" width="9.140625" style="18"/>
    <col min="6145" max="6145" width="38.5703125" style="18" customWidth="1"/>
    <col min="6146" max="6146" width="6.5703125" style="18" customWidth="1"/>
    <col min="6147" max="6147" width="7.7109375" style="18" bestFit="1" customWidth="1"/>
    <col min="6148" max="6148" width="7.28515625" style="18" customWidth="1"/>
    <col min="6149" max="6149" width="6.5703125" style="18" bestFit="1" customWidth="1"/>
    <col min="6150" max="6150" width="7.28515625" style="18" bestFit="1" customWidth="1"/>
    <col min="6151" max="6151" width="8.140625" style="18" customWidth="1"/>
    <col min="6152" max="6152" width="7.140625" style="18" customWidth="1"/>
    <col min="6153" max="6153" width="7.7109375" style="18" bestFit="1" customWidth="1"/>
    <col min="6154" max="6154" width="7.28515625" style="18" customWidth="1"/>
    <col min="6155" max="6155" width="7" style="18" customWidth="1"/>
    <col min="6156" max="6156" width="7.5703125" style="18" customWidth="1"/>
    <col min="6157" max="6157" width="7.140625" style="18" customWidth="1"/>
    <col min="6158" max="6158" width="7" style="18" customWidth="1"/>
    <col min="6159" max="6159" width="7.5703125" style="18" customWidth="1"/>
    <col min="6160" max="6160" width="7.140625" style="18" customWidth="1"/>
    <col min="6161" max="6177" width="8.7109375" style="18" customWidth="1"/>
    <col min="6178" max="6178" width="36.85546875" style="18" customWidth="1"/>
    <col min="6179" max="6185" width="14.28515625" style="18" customWidth="1"/>
    <col min="6186" max="6400" width="9.140625" style="18"/>
    <col min="6401" max="6401" width="38.5703125" style="18" customWidth="1"/>
    <col min="6402" max="6402" width="6.5703125" style="18" customWidth="1"/>
    <col min="6403" max="6403" width="7.7109375" style="18" bestFit="1" customWidth="1"/>
    <col min="6404" max="6404" width="7.28515625" style="18" customWidth="1"/>
    <col min="6405" max="6405" width="6.5703125" style="18" bestFit="1" customWidth="1"/>
    <col min="6406" max="6406" width="7.28515625" style="18" bestFit="1" customWidth="1"/>
    <col min="6407" max="6407" width="8.140625" style="18" customWidth="1"/>
    <col min="6408" max="6408" width="7.140625" style="18" customWidth="1"/>
    <col min="6409" max="6409" width="7.7109375" style="18" bestFit="1" customWidth="1"/>
    <col min="6410" max="6410" width="7.28515625" style="18" customWidth="1"/>
    <col min="6411" max="6411" width="7" style="18" customWidth="1"/>
    <col min="6412" max="6412" width="7.5703125" style="18" customWidth="1"/>
    <col min="6413" max="6413" width="7.140625" style="18" customWidth="1"/>
    <col min="6414" max="6414" width="7" style="18" customWidth="1"/>
    <col min="6415" max="6415" width="7.5703125" style="18" customWidth="1"/>
    <col min="6416" max="6416" width="7.140625" style="18" customWidth="1"/>
    <col min="6417" max="6433" width="8.7109375" style="18" customWidth="1"/>
    <col min="6434" max="6434" width="36.85546875" style="18" customWidth="1"/>
    <col min="6435" max="6441" width="14.28515625" style="18" customWidth="1"/>
    <col min="6442" max="6656" width="9.140625" style="18"/>
    <col min="6657" max="6657" width="38.5703125" style="18" customWidth="1"/>
    <col min="6658" max="6658" width="6.5703125" style="18" customWidth="1"/>
    <col min="6659" max="6659" width="7.7109375" style="18" bestFit="1" customWidth="1"/>
    <col min="6660" max="6660" width="7.28515625" style="18" customWidth="1"/>
    <col min="6661" max="6661" width="6.5703125" style="18" bestFit="1" customWidth="1"/>
    <col min="6662" max="6662" width="7.28515625" style="18" bestFit="1" customWidth="1"/>
    <col min="6663" max="6663" width="8.140625" style="18" customWidth="1"/>
    <col min="6664" max="6664" width="7.140625" style="18" customWidth="1"/>
    <col min="6665" max="6665" width="7.7109375" style="18" bestFit="1" customWidth="1"/>
    <col min="6666" max="6666" width="7.28515625" style="18" customWidth="1"/>
    <col min="6667" max="6667" width="7" style="18" customWidth="1"/>
    <col min="6668" max="6668" width="7.5703125" style="18" customWidth="1"/>
    <col min="6669" max="6669" width="7.140625" style="18" customWidth="1"/>
    <col min="6670" max="6670" width="7" style="18" customWidth="1"/>
    <col min="6671" max="6671" width="7.5703125" style="18" customWidth="1"/>
    <col min="6672" max="6672" width="7.140625" style="18" customWidth="1"/>
    <col min="6673" max="6689" width="8.7109375" style="18" customWidth="1"/>
    <col min="6690" max="6690" width="36.85546875" style="18" customWidth="1"/>
    <col min="6691" max="6697" width="14.28515625" style="18" customWidth="1"/>
    <col min="6698" max="6912" width="9.140625" style="18"/>
    <col min="6913" max="6913" width="38.5703125" style="18" customWidth="1"/>
    <col min="6914" max="6914" width="6.5703125" style="18" customWidth="1"/>
    <col min="6915" max="6915" width="7.7109375" style="18" bestFit="1" customWidth="1"/>
    <col min="6916" max="6916" width="7.28515625" style="18" customWidth="1"/>
    <col min="6917" max="6917" width="6.5703125" style="18" bestFit="1" customWidth="1"/>
    <col min="6918" max="6918" width="7.28515625" style="18" bestFit="1" customWidth="1"/>
    <col min="6919" max="6919" width="8.140625" style="18" customWidth="1"/>
    <col min="6920" max="6920" width="7.140625" style="18" customWidth="1"/>
    <col min="6921" max="6921" width="7.7109375" style="18" bestFit="1" customWidth="1"/>
    <col min="6922" max="6922" width="7.28515625" style="18" customWidth="1"/>
    <col min="6923" max="6923" width="7" style="18" customWidth="1"/>
    <col min="6924" max="6924" width="7.5703125" style="18" customWidth="1"/>
    <col min="6925" max="6925" width="7.140625" style="18" customWidth="1"/>
    <col min="6926" max="6926" width="7" style="18" customWidth="1"/>
    <col min="6927" max="6927" width="7.5703125" style="18" customWidth="1"/>
    <col min="6928" max="6928" width="7.140625" style="18" customWidth="1"/>
    <col min="6929" max="6945" width="8.7109375" style="18" customWidth="1"/>
    <col min="6946" max="6946" width="36.85546875" style="18" customWidth="1"/>
    <col min="6947" max="6953" width="14.28515625" style="18" customWidth="1"/>
    <col min="6954" max="7168" width="9.140625" style="18"/>
    <col min="7169" max="7169" width="38.5703125" style="18" customWidth="1"/>
    <col min="7170" max="7170" width="6.5703125" style="18" customWidth="1"/>
    <col min="7171" max="7171" width="7.7109375" style="18" bestFit="1" customWidth="1"/>
    <col min="7172" max="7172" width="7.28515625" style="18" customWidth="1"/>
    <col min="7173" max="7173" width="6.5703125" style="18" bestFit="1" customWidth="1"/>
    <col min="7174" max="7174" width="7.28515625" style="18" bestFit="1" customWidth="1"/>
    <col min="7175" max="7175" width="8.140625" style="18" customWidth="1"/>
    <col min="7176" max="7176" width="7.140625" style="18" customWidth="1"/>
    <col min="7177" max="7177" width="7.7109375" style="18" bestFit="1" customWidth="1"/>
    <col min="7178" max="7178" width="7.28515625" style="18" customWidth="1"/>
    <col min="7179" max="7179" width="7" style="18" customWidth="1"/>
    <col min="7180" max="7180" width="7.5703125" style="18" customWidth="1"/>
    <col min="7181" max="7181" width="7.140625" style="18" customWidth="1"/>
    <col min="7182" max="7182" width="7" style="18" customWidth="1"/>
    <col min="7183" max="7183" width="7.5703125" style="18" customWidth="1"/>
    <col min="7184" max="7184" width="7.140625" style="18" customWidth="1"/>
    <col min="7185" max="7201" width="8.7109375" style="18" customWidth="1"/>
    <col min="7202" max="7202" width="36.85546875" style="18" customWidth="1"/>
    <col min="7203" max="7209" width="14.28515625" style="18" customWidth="1"/>
    <col min="7210" max="7424" width="9.140625" style="18"/>
    <col min="7425" max="7425" width="38.5703125" style="18" customWidth="1"/>
    <col min="7426" max="7426" width="6.5703125" style="18" customWidth="1"/>
    <col min="7427" max="7427" width="7.7109375" style="18" bestFit="1" customWidth="1"/>
    <col min="7428" max="7428" width="7.28515625" style="18" customWidth="1"/>
    <col min="7429" max="7429" width="6.5703125" style="18" bestFit="1" customWidth="1"/>
    <col min="7430" max="7430" width="7.28515625" style="18" bestFit="1" customWidth="1"/>
    <col min="7431" max="7431" width="8.140625" style="18" customWidth="1"/>
    <col min="7432" max="7432" width="7.140625" style="18" customWidth="1"/>
    <col min="7433" max="7433" width="7.7109375" style="18" bestFit="1" customWidth="1"/>
    <col min="7434" max="7434" width="7.28515625" style="18" customWidth="1"/>
    <col min="7435" max="7435" width="7" style="18" customWidth="1"/>
    <col min="7436" max="7436" width="7.5703125" style="18" customWidth="1"/>
    <col min="7437" max="7437" width="7.140625" style="18" customWidth="1"/>
    <col min="7438" max="7438" width="7" style="18" customWidth="1"/>
    <col min="7439" max="7439" width="7.5703125" style="18" customWidth="1"/>
    <col min="7440" max="7440" width="7.140625" style="18" customWidth="1"/>
    <col min="7441" max="7457" width="8.7109375" style="18" customWidth="1"/>
    <col min="7458" max="7458" width="36.85546875" style="18" customWidth="1"/>
    <col min="7459" max="7465" width="14.28515625" style="18" customWidth="1"/>
    <col min="7466" max="7680" width="9.140625" style="18"/>
    <col min="7681" max="7681" width="38.5703125" style="18" customWidth="1"/>
    <col min="7682" max="7682" width="6.5703125" style="18" customWidth="1"/>
    <col min="7683" max="7683" width="7.7109375" style="18" bestFit="1" customWidth="1"/>
    <col min="7684" max="7684" width="7.28515625" style="18" customWidth="1"/>
    <col min="7685" max="7685" width="6.5703125" style="18" bestFit="1" customWidth="1"/>
    <col min="7686" max="7686" width="7.28515625" style="18" bestFit="1" customWidth="1"/>
    <col min="7687" max="7687" width="8.140625" style="18" customWidth="1"/>
    <col min="7688" max="7688" width="7.140625" style="18" customWidth="1"/>
    <col min="7689" max="7689" width="7.7109375" style="18" bestFit="1" customWidth="1"/>
    <col min="7690" max="7690" width="7.28515625" style="18" customWidth="1"/>
    <col min="7691" max="7691" width="7" style="18" customWidth="1"/>
    <col min="7692" max="7692" width="7.5703125" style="18" customWidth="1"/>
    <col min="7693" max="7693" width="7.140625" style="18" customWidth="1"/>
    <col min="7694" max="7694" width="7" style="18" customWidth="1"/>
    <col min="7695" max="7695" width="7.5703125" style="18" customWidth="1"/>
    <col min="7696" max="7696" width="7.140625" style="18" customWidth="1"/>
    <col min="7697" max="7713" width="8.7109375" style="18" customWidth="1"/>
    <col min="7714" max="7714" width="36.85546875" style="18" customWidth="1"/>
    <col min="7715" max="7721" width="14.28515625" style="18" customWidth="1"/>
    <col min="7722" max="7936" width="9.140625" style="18"/>
    <col min="7937" max="7937" width="38.5703125" style="18" customWidth="1"/>
    <col min="7938" max="7938" width="6.5703125" style="18" customWidth="1"/>
    <col min="7939" max="7939" width="7.7109375" style="18" bestFit="1" customWidth="1"/>
    <col min="7940" max="7940" width="7.28515625" style="18" customWidth="1"/>
    <col min="7941" max="7941" width="6.5703125" style="18" bestFit="1" customWidth="1"/>
    <col min="7942" max="7942" width="7.28515625" style="18" bestFit="1" customWidth="1"/>
    <col min="7943" max="7943" width="8.140625" style="18" customWidth="1"/>
    <col min="7944" max="7944" width="7.140625" style="18" customWidth="1"/>
    <col min="7945" max="7945" width="7.7109375" style="18" bestFit="1" customWidth="1"/>
    <col min="7946" max="7946" width="7.28515625" style="18" customWidth="1"/>
    <col min="7947" max="7947" width="7" style="18" customWidth="1"/>
    <col min="7948" max="7948" width="7.5703125" style="18" customWidth="1"/>
    <col min="7949" max="7949" width="7.140625" style="18" customWidth="1"/>
    <col min="7950" max="7950" width="7" style="18" customWidth="1"/>
    <col min="7951" max="7951" width="7.5703125" style="18" customWidth="1"/>
    <col min="7952" max="7952" width="7.140625" style="18" customWidth="1"/>
    <col min="7953" max="7969" width="8.7109375" style="18" customWidth="1"/>
    <col min="7970" max="7970" width="36.85546875" style="18" customWidth="1"/>
    <col min="7971" max="7977" width="14.28515625" style="18" customWidth="1"/>
    <col min="7978" max="8192" width="9.140625" style="18"/>
    <col min="8193" max="8193" width="38.5703125" style="18" customWidth="1"/>
    <col min="8194" max="8194" width="6.5703125" style="18" customWidth="1"/>
    <col min="8195" max="8195" width="7.7109375" style="18" bestFit="1" customWidth="1"/>
    <col min="8196" max="8196" width="7.28515625" style="18" customWidth="1"/>
    <col min="8197" max="8197" width="6.5703125" style="18" bestFit="1" customWidth="1"/>
    <col min="8198" max="8198" width="7.28515625" style="18" bestFit="1" customWidth="1"/>
    <col min="8199" max="8199" width="8.140625" style="18" customWidth="1"/>
    <col min="8200" max="8200" width="7.140625" style="18" customWidth="1"/>
    <col min="8201" max="8201" width="7.7109375" style="18" bestFit="1" customWidth="1"/>
    <col min="8202" max="8202" width="7.28515625" style="18" customWidth="1"/>
    <col min="8203" max="8203" width="7" style="18" customWidth="1"/>
    <col min="8204" max="8204" width="7.5703125" style="18" customWidth="1"/>
    <col min="8205" max="8205" width="7.140625" style="18" customWidth="1"/>
    <col min="8206" max="8206" width="7" style="18" customWidth="1"/>
    <col min="8207" max="8207" width="7.5703125" style="18" customWidth="1"/>
    <col min="8208" max="8208" width="7.140625" style="18" customWidth="1"/>
    <col min="8209" max="8225" width="8.7109375" style="18" customWidth="1"/>
    <col min="8226" max="8226" width="36.85546875" style="18" customWidth="1"/>
    <col min="8227" max="8233" width="14.28515625" style="18" customWidth="1"/>
    <col min="8234" max="8448" width="9.140625" style="18"/>
    <col min="8449" max="8449" width="38.5703125" style="18" customWidth="1"/>
    <col min="8450" max="8450" width="6.5703125" style="18" customWidth="1"/>
    <col min="8451" max="8451" width="7.7109375" style="18" bestFit="1" customWidth="1"/>
    <col min="8452" max="8452" width="7.28515625" style="18" customWidth="1"/>
    <col min="8453" max="8453" width="6.5703125" style="18" bestFit="1" customWidth="1"/>
    <col min="8454" max="8454" width="7.28515625" style="18" bestFit="1" customWidth="1"/>
    <col min="8455" max="8455" width="8.140625" style="18" customWidth="1"/>
    <col min="8456" max="8456" width="7.140625" style="18" customWidth="1"/>
    <col min="8457" max="8457" width="7.7109375" style="18" bestFit="1" customWidth="1"/>
    <col min="8458" max="8458" width="7.28515625" style="18" customWidth="1"/>
    <col min="8459" max="8459" width="7" style="18" customWidth="1"/>
    <col min="8460" max="8460" width="7.5703125" style="18" customWidth="1"/>
    <col min="8461" max="8461" width="7.140625" style="18" customWidth="1"/>
    <col min="8462" max="8462" width="7" style="18" customWidth="1"/>
    <col min="8463" max="8463" width="7.5703125" style="18" customWidth="1"/>
    <col min="8464" max="8464" width="7.140625" style="18" customWidth="1"/>
    <col min="8465" max="8481" width="8.7109375" style="18" customWidth="1"/>
    <col min="8482" max="8482" width="36.85546875" style="18" customWidth="1"/>
    <col min="8483" max="8489" width="14.28515625" style="18" customWidth="1"/>
    <col min="8490" max="8704" width="9.140625" style="18"/>
    <col min="8705" max="8705" width="38.5703125" style="18" customWidth="1"/>
    <col min="8706" max="8706" width="6.5703125" style="18" customWidth="1"/>
    <col min="8707" max="8707" width="7.7109375" style="18" bestFit="1" customWidth="1"/>
    <col min="8708" max="8708" width="7.28515625" style="18" customWidth="1"/>
    <col min="8709" max="8709" width="6.5703125" style="18" bestFit="1" customWidth="1"/>
    <col min="8710" max="8710" width="7.28515625" style="18" bestFit="1" customWidth="1"/>
    <col min="8711" max="8711" width="8.140625" style="18" customWidth="1"/>
    <col min="8712" max="8712" width="7.140625" style="18" customWidth="1"/>
    <col min="8713" max="8713" width="7.7109375" style="18" bestFit="1" customWidth="1"/>
    <col min="8714" max="8714" width="7.28515625" style="18" customWidth="1"/>
    <col min="8715" max="8715" width="7" style="18" customWidth="1"/>
    <col min="8716" max="8716" width="7.5703125" style="18" customWidth="1"/>
    <col min="8717" max="8717" width="7.140625" style="18" customWidth="1"/>
    <col min="8718" max="8718" width="7" style="18" customWidth="1"/>
    <col min="8719" max="8719" width="7.5703125" style="18" customWidth="1"/>
    <col min="8720" max="8720" width="7.140625" style="18" customWidth="1"/>
    <col min="8721" max="8737" width="8.7109375" style="18" customWidth="1"/>
    <col min="8738" max="8738" width="36.85546875" style="18" customWidth="1"/>
    <col min="8739" max="8745" width="14.28515625" style="18" customWidth="1"/>
    <col min="8746" max="8960" width="9.140625" style="18"/>
    <col min="8961" max="8961" width="38.5703125" style="18" customWidth="1"/>
    <col min="8962" max="8962" width="6.5703125" style="18" customWidth="1"/>
    <col min="8963" max="8963" width="7.7109375" style="18" bestFit="1" customWidth="1"/>
    <col min="8964" max="8964" width="7.28515625" style="18" customWidth="1"/>
    <col min="8965" max="8965" width="6.5703125" style="18" bestFit="1" customWidth="1"/>
    <col min="8966" max="8966" width="7.28515625" style="18" bestFit="1" customWidth="1"/>
    <col min="8967" max="8967" width="8.140625" style="18" customWidth="1"/>
    <col min="8968" max="8968" width="7.140625" style="18" customWidth="1"/>
    <col min="8969" max="8969" width="7.7109375" style="18" bestFit="1" customWidth="1"/>
    <col min="8970" max="8970" width="7.28515625" style="18" customWidth="1"/>
    <col min="8971" max="8971" width="7" style="18" customWidth="1"/>
    <col min="8972" max="8972" width="7.5703125" style="18" customWidth="1"/>
    <col min="8973" max="8973" width="7.140625" style="18" customWidth="1"/>
    <col min="8974" max="8974" width="7" style="18" customWidth="1"/>
    <col min="8975" max="8975" width="7.5703125" style="18" customWidth="1"/>
    <col min="8976" max="8976" width="7.140625" style="18" customWidth="1"/>
    <col min="8977" max="8993" width="8.7109375" style="18" customWidth="1"/>
    <col min="8994" max="8994" width="36.85546875" style="18" customWidth="1"/>
    <col min="8995" max="9001" width="14.28515625" style="18" customWidth="1"/>
    <col min="9002" max="9216" width="9.140625" style="18"/>
    <col min="9217" max="9217" width="38.5703125" style="18" customWidth="1"/>
    <col min="9218" max="9218" width="6.5703125" style="18" customWidth="1"/>
    <col min="9219" max="9219" width="7.7109375" style="18" bestFit="1" customWidth="1"/>
    <col min="9220" max="9220" width="7.28515625" style="18" customWidth="1"/>
    <col min="9221" max="9221" width="6.5703125" style="18" bestFit="1" customWidth="1"/>
    <col min="9222" max="9222" width="7.28515625" style="18" bestFit="1" customWidth="1"/>
    <col min="9223" max="9223" width="8.140625" style="18" customWidth="1"/>
    <col min="9224" max="9224" width="7.140625" style="18" customWidth="1"/>
    <col min="9225" max="9225" width="7.7109375" style="18" bestFit="1" customWidth="1"/>
    <col min="9226" max="9226" width="7.28515625" style="18" customWidth="1"/>
    <col min="9227" max="9227" width="7" style="18" customWidth="1"/>
    <col min="9228" max="9228" width="7.5703125" style="18" customWidth="1"/>
    <col min="9229" max="9229" width="7.140625" style="18" customWidth="1"/>
    <col min="9230" max="9230" width="7" style="18" customWidth="1"/>
    <col min="9231" max="9231" width="7.5703125" style="18" customWidth="1"/>
    <col min="9232" max="9232" width="7.140625" style="18" customWidth="1"/>
    <col min="9233" max="9249" width="8.7109375" style="18" customWidth="1"/>
    <col min="9250" max="9250" width="36.85546875" style="18" customWidth="1"/>
    <col min="9251" max="9257" width="14.28515625" style="18" customWidth="1"/>
    <col min="9258" max="9472" width="9.140625" style="18"/>
    <col min="9473" max="9473" width="38.5703125" style="18" customWidth="1"/>
    <col min="9474" max="9474" width="6.5703125" style="18" customWidth="1"/>
    <col min="9475" max="9475" width="7.7109375" style="18" bestFit="1" customWidth="1"/>
    <col min="9476" max="9476" width="7.28515625" style="18" customWidth="1"/>
    <col min="9477" max="9477" width="6.5703125" style="18" bestFit="1" customWidth="1"/>
    <col min="9478" max="9478" width="7.28515625" style="18" bestFit="1" customWidth="1"/>
    <col min="9479" max="9479" width="8.140625" style="18" customWidth="1"/>
    <col min="9480" max="9480" width="7.140625" style="18" customWidth="1"/>
    <col min="9481" max="9481" width="7.7109375" style="18" bestFit="1" customWidth="1"/>
    <col min="9482" max="9482" width="7.28515625" style="18" customWidth="1"/>
    <col min="9483" max="9483" width="7" style="18" customWidth="1"/>
    <col min="9484" max="9484" width="7.5703125" style="18" customWidth="1"/>
    <col min="9485" max="9485" width="7.140625" style="18" customWidth="1"/>
    <col min="9486" max="9486" width="7" style="18" customWidth="1"/>
    <col min="9487" max="9487" width="7.5703125" style="18" customWidth="1"/>
    <col min="9488" max="9488" width="7.140625" style="18" customWidth="1"/>
    <col min="9489" max="9505" width="8.7109375" style="18" customWidth="1"/>
    <col min="9506" max="9506" width="36.85546875" style="18" customWidth="1"/>
    <col min="9507" max="9513" width="14.28515625" style="18" customWidth="1"/>
    <col min="9514" max="9728" width="9.140625" style="18"/>
    <col min="9729" max="9729" width="38.5703125" style="18" customWidth="1"/>
    <col min="9730" max="9730" width="6.5703125" style="18" customWidth="1"/>
    <col min="9731" max="9731" width="7.7109375" style="18" bestFit="1" customWidth="1"/>
    <col min="9732" max="9732" width="7.28515625" style="18" customWidth="1"/>
    <col min="9733" max="9733" width="6.5703125" style="18" bestFit="1" customWidth="1"/>
    <col min="9734" max="9734" width="7.28515625" style="18" bestFit="1" customWidth="1"/>
    <col min="9735" max="9735" width="8.140625" style="18" customWidth="1"/>
    <col min="9736" max="9736" width="7.140625" style="18" customWidth="1"/>
    <col min="9737" max="9737" width="7.7109375" style="18" bestFit="1" customWidth="1"/>
    <col min="9738" max="9738" width="7.28515625" style="18" customWidth="1"/>
    <col min="9739" max="9739" width="7" style="18" customWidth="1"/>
    <col min="9740" max="9740" width="7.5703125" style="18" customWidth="1"/>
    <col min="9741" max="9741" width="7.140625" style="18" customWidth="1"/>
    <col min="9742" max="9742" width="7" style="18" customWidth="1"/>
    <col min="9743" max="9743" width="7.5703125" style="18" customWidth="1"/>
    <col min="9744" max="9744" width="7.140625" style="18" customWidth="1"/>
    <col min="9745" max="9761" width="8.7109375" style="18" customWidth="1"/>
    <col min="9762" max="9762" width="36.85546875" style="18" customWidth="1"/>
    <col min="9763" max="9769" width="14.28515625" style="18" customWidth="1"/>
    <col min="9770" max="9984" width="9.140625" style="18"/>
    <col min="9985" max="9985" width="38.5703125" style="18" customWidth="1"/>
    <col min="9986" max="9986" width="6.5703125" style="18" customWidth="1"/>
    <col min="9987" max="9987" width="7.7109375" style="18" bestFit="1" customWidth="1"/>
    <col min="9988" max="9988" width="7.28515625" style="18" customWidth="1"/>
    <col min="9989" max="9989" width="6.5703125" style="18" bestFit="1" customWidth="1"/>
    <col min="9990" max="9990" width="7.28515625" style="18" bestFit="1" customWidth="1"/>
    <col min="9991" max="9991" width="8.140625" style="18" customWidth="1"/>
    <col min="9992" max="9992" width="7.140625" style="18" customWidth="1"/>
    <col min="9993" max="9993" width="7.7109375" style="18" bestFit="1" customWidth="1"/>
    <col min="9994" max="9994" width="7.28515625" style="18" customWidth="1"/>
    <col min="9995" max="9995" width="7" style="18" customWidth="1"/>
    <col min="9996" max="9996" width="7.5703125" style="18" customWidth="1"/>
    <col min="9997" max="9997" width="7.140625" style="18" customWidth="1"/>
    <col min="9998" max="9998" width="7" style="18" customWidth="1"/>
    <col min="9999" max="9999" width="7.5703125" style="18" customWidth="1"/>
    <col min="10000" max="10000" width="7.140625" style="18" customWidth="1"/>
    <col min="10001" max="10017" width="8.7109375" style="18" customWidth="1"/>
    <col min="10018" max="10018" width="36.85546875" style="18" customWidth="1"/>
    <col min="10019" max="10025" width="14.28515625" style="18" customWidth="1"/>
    <col min="10026" max="10240" width="9.140625" style="18"/>
    <col min="10241" max="10241" width="38.5703125" style="18" customWidth="1"/>
    <col min="10242" max="10242" width="6.5703125" style="18" customWidth="1"/>
    <col min="10243" max="10243" width="7.7109375" style="18" bestFit="1" customWidth="1"/>
    <col min="10244" max="10244" width="7.28515625" style="18" customWidth="1"/>
    <col min="10245" max="10245" width="6.5703125" style="18" bestFit="1" customWidth="1"/>
    <col min="10246" max="10246" width="7.28515625" style="18" bestFit="1" customWidth="1"/>
    <col min="10247" max="10247" width="8.140625" style="18" customWidth="1"/>
    <col min="10248" max="10248" width="7.140625" style="18" customWidth="1"/>
    <col min="10249" max="10249" width="7.7109375" style="18" bestFit="1" customWidth="1"/>
    <col min="10250" max="10250" width="7.28515625" style="18" customWidth="1"/>
    <col min="10251" max="10251" width="7" style="18" customWidth="1"/>
    <col min="10252" max="10252" width="7.5703125" style="18" customWidth="1"/>
    <col min="10253" max="10253" width="7.140625" style="18" customWidth="1"/>
    <col min="10254" max="10254" width="7" style="18" customWidth="1"/>
    <col min="10255" max="10255" width="7.5703125" style="18" customWidth="1"/>
    <col min="10256" max="10256" width="7.140625" style="18" customWidth="1"/>
    <col min="10257" max="10273" width="8.7109375" style="18" customWidth="1"/>
    <col min="10274" max="10274" width="36.85546875" style="18" customWidth="1"/>
    <col min="10275" max="10281" width="14.28515625" style="18" customWidth="1"/>
    <col min="10282" max="10496" width="9.140625" style="18"/>
    <col min="10497" max="10497" width="38.5703125" style="18" customWidth="1"/>
    <col min="10498" max="10498" width="6.5703125" style="18" customWidth="1"/>
    <col min="10499" max="10499" width="7.7109375" style="18" bestFit="1" customWidth="1"/>
    <col min="10500" max="10500" width="7.28515625" style="18" customWidth="1"/>
    <col min="10501" max="10501" width="6.5703125" style="18" bestFit="1" customWidth="1"/>
    <col min="10502" max="10502" width="7.28515625" style="18" bestFit="1" customWidth="1"/>
    <col min="10503" max="10503" width="8.140625" style="18" customWidth="1"/>
    <col min="10504" max="10504" width="7.140625" style="18" customWidth="1"/>
    <col min="10505" max="10505" width="7.7109375" style="18" bestFit="1" customWidth="1"/>
    <col min="10506" max="10506" width="7.28515625" style="18" customWidth="1"/>
    <col min="10507" max="10507" width="7" style="18" customWidth="1"/>
    <col min="10508" max="10508" width="7.5703125" style="18" customWidth="1"/>
    <col min="10509" max="10509" width="7.140625" style="18" customWidth="1"/>
    <col min="10510" max="10510" width="7" style="18" customWidth="1"/>
    <col min="10511" max="10511" width="7.5703125" style="18" customWidth="1"/>
    <col min="10512" max="10512" width="7.140625" style="18" customWidth="1"/>
    <col min="10513" max="10529" width="8.7109375" style="18" customWidth="1"/>
    <col min="10530" max="10530" width="36.85546875" style="18" customWidth="1"/>
    <col min="10531" max="10537" width="14.28515625" style="18" customWidth="1"/>
    <col min="10538" max="10752" width="9.140625" style="18"/>
    <col min="10753" max="10753" width="38.5703125" style="18" customWidth="1"/>
    <col min="10754" max="10754" width="6.5703125" style="18" customWidth="1"/>
    <col min="10755" max="10755" width="7.7109375" style="18" bestFit="1" customWidth="1"/>
    <col min="10756" max="10756" width="7.28515625" style="18" customWidth="1"/>
    <col min="10757" max="10757" width="6.5703125" style="18" bestFit="1" customWidth="1"/>
    <col min="10758" max="10758" width="7.28515625" style="18" bestFit="1" customWidth="1"/>
    <col min="10759" max="10759" width="8.140625" style="18" customWidth="1"/>
    <col min="10760" max="10760" width="7.140625" style="18" customWidth="1"/>
    <col min="10761" max="10761" width="7.7109375" style="18" bestFit="1" customWidth="1"/>
    <col min="10762" max="10762" width="7.28515625" style="18" customWidth="1"/>
    <col min="10763" max="10763" width="7" style="18" customWidth="1"/>
    <col min="10764" max="10764" width="7.5703125" style="18" customWidth="1"/>
    <col min="10765" max="10765" width="7.140625" style="18" customWidth="1"/>
    <col min="10766" max="10766" width="7" style="18" customWidth="1"/>
    <col min="10767" max="10767" width="7.5703125" style="18" customWidth="1"/>
    <col min="10768" max="10768" width="7.140625" style="18" customWidth="1"/>
    <col min="10769" max="10785" width="8.7109375" style="18" customWidth="1"/>
    <col min="10786" max="10786" width="36.85546875" style="18" customWidth="1"/>
    <col min="10787" max="10793" width="14.28515625" style="18" customWidth="1"/>
    <col min="10794" max="11008" width="9.140625" style="18"/>
    <col min="11009" max="11009" width="38.5703125" style="18" customWidth="1"/>
    <col min="11010" max="11010" width="6.5703125" style="18" customWidth="1"/>
    <col min="11011" max="11011" width="7.7109375" style="18" bestFit="1" customWidth="1"/>
    <col min="11012" max="11012" width="7.28515625" style="18" customWidth="1"/>
    <col min="11013" max="11013" width="6.5703125" style="18" bestFit="1" customWidth="1"/>
    <col min="11014" max="11014" width="7.28515625" style="18" bestFit="1" customWidth="1"/>
    <col min="11015" max="11015" width="8.140625" style="18" customWidth="1"/>
    <col min="11016" max="11016" width="7.140625" style="18" customWidth="1"/>
    <col min="11017" max="11017" width="7.7109375" style="18" bestFit="1" customWidth="1"/>
    <col min="11018" max="11018" width="7.28515625" style="18" customWidth="1"/>
    <col min="11019" max="11019" width="7" style="18" customWidth="1"/>
    <col min="11020" max="11020" width="7.5703125" style="18" customWidth="1"/>
    <col min="11021" max="11021" width="7.140625" style="18" customWidth="1"/>
    <col min="11022" max="11022" width="7" style="18" customWidth="1"/>
    <col min="11023" max="11023" width="7.5703125" style="18" customWidth="1"/>
    <col min="11024" max="11024" width="7.140625" style="18" customWidth="1"/>
    <col min="11025" max="11041" width="8.7109375" style="18" customWidth="1"/>
    <col min="11042" max="11042" width="36.85546875" style="18" customWidth="1"/>
    <col min="11043" max="11049" width="14.28515625" style="18" customWidth="1"/>
    <col min="11050" max="11264" width="9.140625" style="18"/>
    <col min="11265" max="11265" width="38.5703125" style="18" customWidth="1"/>
    <col min="11266" max="11266" width="6.5703125" style="18" customWidth="1"/>
    <col min="11267" max="11267" width="7.7109375" style="18" bestFit="1" customWidth="1"/>
    <col min="11268" max="11268" width="7.28515625" style="18" customWidth="1"/>
    <col min="11269" max="11269" width="6.5703125" style="18" bestFit="1" customWidth="1"/>
    <col min="11270" max="11270" width="7.28515625" style="18" bestFit="1" customWidth="1"/>
    <col min="11271" max="11271" width="8.140625" style="18" customWidth="1"/>
    <col min="11272" max="11272" width="7.140625" style="18" customWidth="1"/>
    <col min="11273" max="11273" width="7.7109375" style="18" bestFit="1" customWidth="1"/>
    <col min="11274" max="11274" width="7.28515625" style="18" customWidth="1"/>
    <col min="11275" max="11275" width="7" style="18" customWidth="1"/>
    <col min="11276" max="11276" width="7.5703125" style="18" customWidth="1"/>
    <col min="11277" max="11277" width="7.140625" style="18" customWidth="1"/>
    <col min="11278" max="11278" width="7" style="18" customWidth="1"/>
    <col min="11279" max="11279" width="7.5703125" style="18" customWidth="1"/>
    <col min="11280" max="11280" width="7.140625" style="18" customWidth="1"/>
    <col min="11281" max="11297" width="8.7109375" style="18" customWidth="1"/>
    <col min="11298" max="11298" width="36.85546875" style="18" customWidth="1"/>
    <col min="11299" max="11305" width="14.28515625" style="18" customWidth="1"/>
    <col min="11306" max="11520" width="9.140625" style="18"/>
    <col min="11521" max="11521" width="38.5703125" style="18" customWidth="1"/>
    <col min="11522" max="11522" width="6.5703125" style="18" customWidth="1"/>
    <col min="11523" max="11523" width="7.7109375" style="18" bestFit="1" customWidth="1"/>
    <col min="11524" max="11524" width="7.28515625" style="18" customWidth="1"/>
    <col min="11525" max="11525" width="6.5703125" style="18" bestFit="1" customWidth="1"/>
    <col min="11526" max="11526" width="7.28515625" style="18" bestFit="1" customWidth="1"/>
    <col min="11527" max="11527" width="8.140625" style="18" customWidth="1"/>
    <col min="11528" max="11528" width="7.140625" style="18" customWidth="1"/>
    <col min="11529" max="11529" width="7.7109375" style="18" bestFit="1" customWidth="1"/>
    <col min="11530" max="11530" width="7.28515625" style="18" customWidth="1"/>
    <col min="11531" max="11531" width="7" style="18" customWidth="1"/>
    <col min="11532" max="11532" width="7.5703125" style="18" customWidth="1"/>
    <col min="11533" max="11533" width="7.140625" style="18" customWidth="1"/>
    <col min="11534" max="11534" width="7" style="18" customWidth="1"/>
    <col min="11535" max="11535" width="7.5703125" style="18" customWidth="1"/>
    <col min="11536" max="11536" width="7.140625" style="18" customWidth="1"/>
    <col min="11537" max="11553" width="8.7109375" style="18" customWidth="1"/>
    <col min="11554" max="11554" width="36.85546875" style="18" customWidth="1"/>
    <col min="11555" max="11561" width="14.28515625" style="18" customWidth="1"/>
    <col min="11562" max="11776" width="9.140625" style="18"/>
    <col min="11777" max="11777" width="38.5703125" style="18" customWidth="1"/>
    <col min="11778" max="11778" width="6.5703125" style="18" customWidth="1"/>
    <col min="11779" max="11779" width="7.7109375" style="18" bestFit="1" customWidth="1"/>
    <col min="11780" max="11780" width="7.28515625" style="18" customWidth="1"/>
    <col min="11781" max="11781" width="6.5703125" style="18" bestFit="1" customWidth="1"/>
    <col min="11782" max="11782" width="7.28515625" style="18" bestFit="1" customWidth="1"/>
    <col min="11783" max="11783" width="8.140625" style="18" customWidth="1"/>
    <col min="11784" max="11784" width="7.140625" style="18" customWidth="1"/>
    <col min="11785" max="11785" width="7.7109375" style="18" bestFit="1" customWidth="1"/>
    <col min="11786" max="11786" width="7.28515625" style="18" customWidth="1"/>
    <col min="11787" max="11787" width="7" style="18" customWidth="1"/>
    <col min="11788" max="11788" width="7.5703125" style="18" customWidth="1"/>
    <col min="11789" max="11789" width="7.140625" style="18" customWidth="1"/>
    <col min="11790" max="11790" width="7" style="18" customWidth="1"/>
    <col min="11791" max="11791" width="7.5703125" style="18" customWidth="1"/>
    <col min="11792" max="11792" width="7.140625" style="18" customWidth="1"/>
    <col min="11793" max="11809" width="8.7109375" style="18" customWidth="1"/>
    <col min="11810" max="11810" width="36.85546875" style="18" customWidth="1"/>
    <col min="11811" max="11817" width="14.28515625" style="18" customWidth="1"/>
    <col min="11818" max="12032" width="9.140625" style="18"/>
    <col min="12033" max="12033" width="38.5703125" style="18" customWidth="1"/>
    <col min="12034" max="12034" width="6.5703125" style="18" customWidth="1"/>
    <col min="12035" max="12035" width="7.7109375" style="18" bestFit="1" customWidth="1"/>
    <col min="12036" max="12036" width="7.28515625" style="18" customWidth="1"/>
    <col min="12037" max="12037" width="6.5703125" style="18" bestFit="1" customWidth="1"/>
    <col min="12038" max="12038" width="7.28515625" style="18" bestFit="1" customWidth="1"/>
    <col min="12039" max="12039" width="8.140625" style="18" customWidth="1"/>
    <col min="12040" max="12040" width="7.140625" style="18" customWidth="1"/>
    <col min="12041" max="12041" width="7.7109375" style="18" bestFit="1" customWidth="1"/>
    <col min="12042" max="12042" width="7.28515625" style="18" customWidth="1"/>
    <col min="12043" max="12043" width="7" style="18" customWidth="1"/>
    <col min="12044" max="12044" width="7.5703125" style="18" customWidth="1"/>
    <col min="12045" max="12045" width="7.140625" style="18" customWidth="1"/>
    <col min="12046" max="12046" width="7" style="18" customWidth="1"/>
    <col min="12047" max="12047" width="7.5703125" style="18" customWidth="1"/>
    <col min="12048" max="12048" width="7.140625" style="18" customWidth="1"/>
    <col min="12049" max="12065" width="8.7109375" style="18" customWidth="1"/>
    <col min="12066" max="12066" width="36.85546875" style="18" customWidth="1"/>
    <col min="12067" max="12073" width="14.28515625" style="18" customWidth="1"/>
    <col min="12074" max="12288" width="9.140625" style="18"/>
    <col min="12289" max="12289" width="38.5703125" style="18" customWidth="1"/>
    <col min="12290" max="12290" width="6.5703125" style="18" customWidth="1"/>
    <col min="12291" max="12291" width="7.7109375" style="18" bestFit="1" customWidth="1"/>
    <col min="12292" max="12292" width="7.28515625" style="18" customWidth="1"/>
    <col min="12293" max="12293" width="6.5703125" style="18" bestFit="1" customWidth="1"/>
    <col min="12294" max="12294" width="7.28515625" style="18" bestFit="1" customWidth="1"/>
    <col min="12295" max="12295" width="8.140625" style="18" customWidth="1"/>
    <col min="12296" max="12296" width="7.140625" style="18" customWidth="1"/>
    <col min="12297" max="12297" width="7.7109375" style="18" bestFit="1" customWidth="1"/>
    <col min="12298" max="12298" width="7.28515625" style="18" customWidth="1"/>
    <col min="12299" max="12299" width="7" style="18" customWidth="1"/>
    <col min="12300" max="12300" width="7.5703125" style="18" customWidth="1"/>
    <col min="12301" max="12301" width="7.140625" style="18" customWidth="1"/>
    <col min="12302" max="12302" width="7" style="18" customWidth="1"/>
    <col min="12303" max="12303" width="7.5703125" style="18" customWidth="1"/>
    <col min="12304" max="12304" width="7.140625" style="18" customWidth="1"/>
    <col min="12305" max="12321" width="8.7109375" style="18" customWidth="1"/>
    <col min="12322" max="12322" width="36.85546875" style="18" customWidth="1"/>
    <col min="12323" max="12329" width="14.28515625" style="18" customWidth="1"/>
    <col min="12330" max="12544" width="9.140625" style="18"/>
    <col min="12545" max="12545" width="38.5703125" style="18" customWidth="1"/>
    <col min="12546" max="12546" width="6.5703125" style="18" customWidth="1"/>
    <col min="12547" max="12547" width="7.7109375" style="18" bestFit="1" customWidth="1"/>
    <col min="12548" max="12548" width="7.28515625" style="18" customWidth="1"/>
    <col min="12549" max="12549" width="6.5703125" style="18" bestFit="1" customWidth="1"/>
    <col min="12550" max="12550" width="7.28515625" style="18" bestFit="1" customWidth="1"/>
    <col min="12551" max="12551" width="8.140625" style="18" customWidth="1"/>
    <col min="12552" max="12552" width="7.140625" style="18" customWidth="1"/>
    <col min="12553" max="12553" width="7.7109375" style="18" bestFit="1" customWidth="1"/>
    <col min="12554" max="12554" width="7.28515625" style="18" customWidth="1"/>
    <col min="12555" max="12555" width="7" style="18" customWidth="1"/>
    <col min="12556" max="12556" width="7.5703125" style="18" customWidth="1"/>
    <col min="12557" max="12557" width="7.140625" style="18" customWidth="1"/>
    <col min="12558" max="12558" width="7" style="18" customWidth="1"/>
    <col min="12559" max="12559" width="7.5703125" style="18" customWidth="1"/>
    <col min="12560" max="12560" width="7.140625" style="18" customWidth="1"/>
    <col min="12561" max="12577" width="8.7109375" style="18" customWidth="1"/>
    <col min="12578" max="12578" width="36.85546875" style="18" customWidth="1"/>
    <col min="12579" max="12585" width="14.28515625" style="18" customWidth="1"/>
    <col min="12586" max="12800" width="9.140625" style="18"/>
    <col min="12801" max="12801" width="38.5703125" style="18" customWidth="1"/>
    <col min="12802" max="12802" width="6.5703125" style="18" customWidth="1"/>
    <col min="12803" max="12803" width="7.7109375" style="18" bestFit="1" customWidth="1"/>
    <col min="12804" max="12804" width="7.28515625" style="18" customWidth="1"/>
    <col min="12805" max="12805" width="6.5703125" style="18" bestFit="1" customWidth="1"/>
    <col min="12806" max="12806" width="7.28515625" style="18" bestFit="1" customWidth="1"/>
    <col min="12807" max="12807" width="8.140625" style="18" customWidth="1"/>
    <col min="12808" max="12808" width="7.140625" style="18" customWidth="1"/>
    <col min="12809" max="12809" width="7.7109375" style="18" bestFit="1" customWidth="1"/>
    <col min="12810" max="12810" width="7.28515625" style="18" customWidth="1"/>
    <col min="12811" max="12811" width="7" style="18" customWidth="1"/>
    <col min="12812" max="12812" width="7.5703125" style="18" customWidth="1"/>
    <col min="12813" max="12813" width="7.140625" style="18" customWidth="1"/>
    <col min="12814" max="12814" width="7" style="18" customWidth="1"/>
    <col min="12815" max="12815" width="7.5703125" style="18" customWidth="1"/>
    <col min="12816" max="12816" width="7.140625" style="18" customWidth="1"/>
    <col min="12817" max="12833" width="8.7109375" style="18" customWidth="1"/>
    <col min="12834" max="12834" width="36.85546875" style="18" customWidth="1"/>
    <col min="12835" max="12841" width="14.28515625" style="18" customWidth="1"/>
    <col min="12842" max="13056" width="9.140625" style="18"/>
    <col min="13057" max="13057" width="38.5703125" style="18" customWidth="1"/>
    <col min="13058" max="13058" width="6.5703125" style="18" customWidth="1"/>
    <col min="13059" max="13059" width="7.7109375" style="18" bestFit="1" customWidth="1"/>
    <col min="13060" max="13060" width="7.28515625" style="18" customWidth="1"/>
    <col min="13061" max="13061" width="6.5703125" style="18" bestFit="1" customWidth="1"/>
    <col min="13062" max="13062" width="7.28515625" style="18" bestFit="1" customWidth="1"/>
    <col min="13063" max="13063" width="8.140625" style="18" customWidth="1"/>
    <col min="13064" max="13064" width="7.140625" style="18" customWidth="1"/>
    <col min="13065" max="13065" width="7.7109375" style="18" bestFit="1" customWidth="1"/>
    <col min="13066" max="13066" width="7.28515625" style="18" customWidth="1"/>
    <col min="13067" max="13067" width="7" style="18" customWidth="1"/>
    <col min="13068" max="13068" width="7.5703125" style="18" customWidth="1"/>
    <col min="13069" max="13069" width="7.140625" style="18" customWidth="1"/>
    <col min="13070" max="13070" width="7" style="18" customWidth="1"/>
    <col min="13071" max="13071" width="7.5703125" style="18" customWidth="1"/>
    <col min="13072" max="13072" width="7.140625" style="18" customWidth="1"/>
    <col min="13073" max="13089" width="8.7109375" style="18" customWidth="1"/>
    <col min="13090" max="13090" width="36.85546875" style="18" customWidth="1"/>
    <col min="13091" max="13097" width="14.28515625" style="18" customWidth="1"/>
    <col min="13098" max="13312" width="9.140625" style="18"/>
    <col min="13313" max="13313" width="38.5703125" style="18" customWidth="1"/>
    <col min="13314" max="13314" width="6.5703125" style="18" customWidth="1"/>
    <col min="13315" max="13315" width="7.7109375" style="18" bestFit="1" customWidth="1"/>
    <col min="13316" max="13316" width="7.28515625" style="18" customWidth="1"/>
    <col min="13317" max="13317" width="6.5703125" style="18" bestFit="1" customWidth="1"/>
    <col min="13318" max="13318" width="7.28515625" style="18" bestFit="1" customWidth="1"/>
    <col min="13319" max="13319" width="8.140625" style="18" customWidth="1"/>
    <col min="13320" max="13320" width="7.140625" style="18" customWidth="1"/>
    <col min="13321" max="13321" width="7.7109375" style="18" bestFit="1" customWidth="1"/>
    <col min="13322" max="13322" width="7.28515625" style="18" customWidth="1"/>
    <col min="13323" max="13323" width="7" style="18" customWidth="1"/>
    <col min="13324" max="13324" width="7.5703125" style="18" customWidth="1"/>
    <col min="13325" max="13325" width="7.140625" style="18" customWidth="1"/>
    <col min="13326" max="13326" width="7" style="18" customWidth="1"/>
    <col min="13327" max="13327" width="7.5703125" style="18" customWidth="1"/>
    <col min="13328" max="13328" width="7.140625" style="18" customWidth="1"/>
    <col min="13329" max="13345" width="8.7109375" style="18" customWidth="1"/>
    <col min="13346" max="13346" width="36.85546875" style="18" customWidth="1"/>
    <col min="13347" max="13353" width="14.28515625" style="18" customWidth="1"/>
    <col min="13354" max="13568" width="9.140625" style="18"/>
    <col min="13569" max="13569" width="38.5703125" style="18" customWidth="1"/>
    <col min="13570" max="13570" width="6.5703125" style="18" customWidth="1"/>
    <col min="13571" max="13571" width="7.7109375" style="18" bestFit="1" customWidth="1"/>
    <col min="13572" max="13572" width="7.28515625" style="18" customWidth="1"/>
    <col min="13573" max="13573" width="6.5703125" style="18" bestFit="1" customWidth="1"/>
    <col min="13574" max="13574" width="7.28515625" style="18" bestFit="1" customWidth="1"/>
    <col min="13575" max="13575" width="8.140625" style="18" customWidth="1"/>
    <col min="13576" max="13576" width="7.140625" style="18" customWidth="1"/>
    <col min="13577" max="13577" width="7.7109375" style="18" bestFit="1" customWidth="1"/>
    <col min="13578" max="13578" width="7.28515625" style="18" customWidth="1"/>
    <col min="13579" max="13579" width="7" style="18" customWidth="1"/>
    <col min="13580" max="13580" width="7.5703125" style="18" customWidth="1"/>
    <col min="13581" max="13581" width="7.140625" style="18" customWidth="1"/>
    <col min="13582" max="13582" width="7" style="18" customWidth="1"/>
    <col min="13583" max="13583" width="7.5703125" style="18" customWidth="1"/>
    <col min="13584" max="13584" width="7.140625" style="18" customWidth="1"/>
    <col min="13585" max="13601" width="8.7109375" style="18" customWidth="1"/>
    <col min="13602" max="13602" width="36.85546875" style="18" customWidth="1"/>
    <col min="13603" max="13609" width="14.28515625" style="18" customWidth="1"/>
    <col min="13610" max="13824" width="9.140625" style="18"/>
    <col min="13825" max="13825" width="38.5703125" style="18" customWidth="1"/>
    <col min="13826" max="13826" width="6.5703125" style="18" customWidth="1"/>
    <col min="13827" max="13827" width="7.7109375" style="18" bestFit="1" customWidth="1"/>
    <col min="13828" max="13828" width="7.28515625" style="18" customWidth="1"/>
    <col min="13829" max="13829" width="6.5703125" style="18" bestFit="1" customWidth="1"/>
    <col min="13830" max="13830" width="7.28515625" style="18" bestFit="1" customWidth="1"/>
    <col min="13831" max="13831" width="8.140625" style="18" customWidth="1"/>
    <col min="13832" max="13832" width="7.140625" style="18" customWidth="1"/>
    <col min="13833" max="13833" width="7.7109375" style="18" bestFit="1" customWidth="1"/>
    <col min="13834" max="13834" width="7.28515625" style="18" customWidth="1"/>
    <col min="13835" max="13835" width="7" style="18" customWidth="1"/>
    <col min="13836" max="13836" width="7.5703125" style="18" customWidth="1"/>
    <col min="13837" max="13837" width="7.140625" style="18" customWidth="1"/>
    <col min="13838" max="13838" width="7" style="18" customWidth="1"/>
    <col min="13839" max="13839" width="7.5703125" style="18" customWidth="1"/>
    <col min="13840" max="13840" width="7.140625" style="18" customWidth="1"/>
    <col min="13841" max="13857" width="8.7109375" style="18" customWidth="1"/>
    <col min="13858" max="13858" width="36.85546875" style="18" customWidth="1"/>
    <col min="13859" max="13865" width="14.28515625" style="18" customWidth="1"/>
    <col min="13866" max="14080" width="9.140625" style="18"/>
    <col min="14081" max="14081" width="38.5703125" style="18" customWidth="1"/>
    <col min="14082" max="14082" width="6.5703125" style="18" customWidth="1"/>
    <col min="14083" max="14083" width="7.7109375" style="18" bestFit="1" customWidth="1"/>
    <col min="14084" max="14084" width="7.28515625" style="18" customWidth="1"/>
    <col min="14085" max="14085" width="6.5703125" style="18" bestFit="1" customWidth="1"/>
    <col min="14086" max="14086" width="7.28515625" style="18" bestFit="1" customWidth="1"/>
    <col min="14087" max="14087" width="8.140625" style="18" customWidth="1"/>
    <col min="14088" max="14088" width="7.140625" style="18" customWidth="1"/>
    <col min="14089" max="14089" width="7.7109375" style="18" bestFit="1" customWidth="1"/>
    <col min="14090" max="14090" width="7.28515625" style="18" customWidth="1"/>
    <col min="14091" max="14091" width="7" style="18" customWidth="1"/>
    <col min="14092" max="14092" width="7.5703125" style="18" customWidth="1"/>
    <col min="14093" max="14093" width="7.140625" style="18" customWidth="1"/>
    <col min="14094" max="14094" width="7" style="18" customWidth="1"/>
    <col min="14095" max="14095" width="7.5703125" style="18" customWidth="1"/>
    <col min="14096" max="14096" width="7.140625" style="18" customWidth="1"/>
    <col min="14097" max="14113" width="8.7109375" style="18" customWidth="1"/>
    <col min="14114" max="14114" width="36.85546875" style="18" customWidth="1"/>
    <col min="14115" max="14121" width="14.28515625" style="18" customWidth="1"/>
    <col min="14122" max="14336" width="9.140625" style="18"/>
    <col min="14337" max="14337" width="38.5703125" style="18" customWidth="1"/>
    <col min="14338" max="14338" width="6.5703125" style="18" customWidth="1"/>
    <col min="14339" max="14339" width="7.7109375" style="18" bestFit="1" customWidth="1"/>
    <col min="14340" max="14340" width="7.28515625" style="18" customWidth="1"/>
    <col min="14341" max="14341" width="6.5703125" style="18" bestFit="1" customWidth="1"/>
    <col min="14342" max="14342" width="7.28515625" style="18" bestFit="1" customWidth="1"/>
    <col min="14343" max="14343" width="8.140625" style="18" customWidth="1"/>
    <col min="14344" max="14344" width="7.140625" style="18" customWidth="1"/>
    <col min="14345" max="14345" width="7.7109375" style="18" bestFit="1" customWidth="1"/>
    <col min="14346" max="14346" width="7.28515625" style="18" customWidth="1"/>
    <col min="14347" max="14347" width="7" style="18" customWidth="1"/>
    <col min="14348" max="14348" width="7.5703125" style="18" customWidth="1"/>
    <col min="14349" max="14349" width="7.140625" style="18" customWidth="1"/>
    <col min="14350" max="14350" width="7" style="18" customWidth="1"/>
    <col min="14351" max="14351" width="7.5703125" style="18" customWidth="1"/>
    <col min="14352" max="14352" width="7.140625" style="18" customWidth="1"/>
    <col min="14353" max="14369" width="8.7109375" style="18" customWidth="1"/>
    <col min="14370" max="14370" width="36.85546875" style="18" customWidth="1"/>
    <col min="14371" max="14377" width="14.28515625" style="18" customWidth="1"/>
    <col min="14378" max="14592" width="9.140625" style="18"/>
    <col min="14593" max="14593" width="38.5703125" style="18" customWidth="1"/>
    <col min="14594" max="14594" width="6.5703125" style="18" customWidth="1"/>
    <col min="14595" max="14595" width="7.7109375" style="18" bestFit="1" customWidth="1"/>
    <col min="14596" max="14596" width="7.28515625" style="18" customWidth="1"/>
    <col min="14597" max="14597" width="6.5703125" style="18" bestFit="1" customWidth="1"/>
    <col min="14598" max="14598" width="7.28515625" style="18" bestFit="1" customWidth="1"/>
    <col min="14599" max="14599" width="8.140625" style="18" customWidth="1"/>
    <col min="14600" max="14600" width="7.140625" style="18" customWidth="1"/>
    <col min="14601" max="14601" width="7.7109375" style="18" bestFit="1" customWidth="1"/>
    <col min="14602" max="14602" width="7.28515625" style="18" customWidth="1"/>
    <col min="14603" max="14603" width="7" style="18" customWidth="1"/>
    <col min="14604" max="14604" width="7.5703125" style="18" customWidth="1"/>
    <col min="14605" max="14605" width="7.140625" style="18" customWidth="1"/>
    <col min="14606" max="14606" width="7" style="18" customWidth="1"/>
    <col min="14607" max="14607" width="7.5703125" style="18" customWidth="1"/>
    <col min="14608" max="14608" width="7.140625" style="18" customWidth="1"/>
    <col min="14609" max="14625" width="8.7109375" style="18" customWidth="1"/>
    <col min="14626" max="14626" width="36.85546875" style="18" customWidth="1"/>
    <col min="14627" max="14633" width="14.28515625" style="18" customWidth="1"/>
    <col min="14634" max="14848" width="9.140625" style="18"/>
    <col min="14849" max="14849" width="38.5703125" style="18" customWidth="1"/>
    <col min="14850" max="14850" width="6.5703125" style="18" customWidth="1"/>
    <col min="14851" max="14851" width="7.7109375" style="18" bestFit="1" customWidth="1"/>
    <col min="14852" max="14852" width="7.28515625" style="18" customWidth="1"/>
    <col min="14853" max="14853" width="6.5703125" style="18" bestFit="1" customWidth="1"/>
    <col min="14854" max="14854" width="7.28515625" style="18" bestFit="1" customWidth="1"/>
    <col min="14855" max="14855" width="8.140625" style="18" customWidth="1"/>
    <col min="14856" max="14856" width="7.140625" style="18" customWidth="1"/>
    <col min="14857" max="14857" width="7.7109375" style="18" bestFit="1" customWidth="1"/>
    <col min="14858" max="14858" width="7.28515625" style="18" customWidth="1"/>
    <col min="14859" max="14859" width="7" style="18" customWidth="1"/>
    <col min="14860" max="14860" width="7.5703125" style="18" customWidth="1"/>
    <col min="14861" max="14861" width="7.140625" style="18" customWidth="1"/>
    <col min="14862" max="14862" width="7" style="18" customWidth="1"/>
    <col min="14863" max="14863" width="7.5703125" style="18" customWidth="1"/>
    <col min="14864" max="14864" width="7.140625" style="18" customWidth="1"/>
    <col min="14865" max="14881" width="8.7109375" style="18" customWidth="1"/>
    <col min="14882" max="14882" width="36.85546875" style="18" customWidth="1"/>
    <col min="14883" max="14889" width="14.28515625" style="18" customWidth="1"/>
    <col min="14890" max="15104" width="9.140625" style="18"/>
    <col min="15105" max="15105" width="38.5703125" style="18" customWidth="1"/>
    <col min="15106" max="15106" width="6.5703125" style="18" customWidth="1"/>
    <col min="15107" max="15107" width="7.7109375" style="18" bestFit="1" customWidth="1"/>
    <col min="15108" max="15108" width="7.28515625" style="18" customWidth="1"/>
    <col min="15109" max="15109" width="6.5703125" style="18" bestFit="1" customWidth="1"/>
    <col min="15110" max="15110" width="7.28515625" style="18" bestFit="1" customWidth="1"/>
    <col min="15111" max="15111" width="8.140625" style="18" customWidth="1"/>
    <col min="15112" max="15112" width="7.140625" style="18" customWidth="1"/>
    <col min="15113" max="15113" width="7.7109375" style="18" bestFit="1" customWidth="1"/>
    <col min="15114" max="15114" width="7.28515625" style="18" customWidth="1"/>
    <col min="15115" max="15115" width="7" style="18" customWidth="1"/>
    <col min="15116" max="15116" width="7.5703125" style="18" customWidth="1"/>
    <col min="15117" max="15117" width="7.140625" style="18" customWidth="1"/>
    <col min="15118" max="15118" width="7" style="18" customWidth="1"/>
    <col min="15119" max="15119" width="7.5703125" style="18" customWidth="1"/>
    <col min="15120" max="15120" width="7.140625" style="18" customWidth="1"/>
    <col min="15121" max="15137" width="8.7109375" style="18" customWidth="1"/>
    <col min="15138" max="15138" width="36.85546875" style="18" customWidth="1"/>
    <col min="15139" max="15145" width="14.28515625" style="18" customWidth="1"/>
    <col min="15146" max="15360" width="9.140625" style="18"/>
    <col min="15361" max="15361" width="38.5703125" style="18" customWidth="1"/>
    <col min="15362" max="15362" width="6.5703125" style="18" customWidth="1"/>
    <col min="15363" max="15363" width="7.7109375" style="18" bestFit="1" customWidth="1"/>
    <col min="15364" max="15364" width="7.28515625" style="18" customWidth="1"/>
    <col min="15365" max="15365" width="6.5703125" style="18" bestFit="1" customWidth="1"/>
    <col min="15366" max="15366" width="7.28515625" style="18" bestFit="1" customWidth="1"/>
    <col min="15367" max="15367" width="8.140625" style="18" customWidth="1"/>
    <col min="15368" max="15368" width="7.140625" style="18" customWidth="1"/>
    <col min="15369" max="15369" width="7.7109375" style="18" bestFit="1" customWidth="1"/>
    <col min="15370" max="15370" width="7.28515625" style="18" customWidth="1"/>
    <col min="15371" max="15371" width="7" style="18" customWidth="1"/>
    <col min="15372" max="15372" width="7.5703125" style="18" customWidth="1"/>
    <col min="15373" max="15373" width="7.140625" style="18" customWidth="1"/>
    <col min="15374" max="15374" width="7" style="18" customWidth="1"/>
    <col min="15375" max="15375" width="7.5703125" style="18" customWidth="1"/>
    <col min="15376" max="15376" width="7.140625" style="18" customWidth="1"/>
    <col min="15377" max="15393" width="8.7109375" style="18" customWidth="1"/>
    <col min="15394" max="15394" width="36.85546875" style="18" customWidth="1"/>
    <col min="15395" max="15401" width="14.28515625" style="18" customWidth="1"/>
    <col min="15402" max="15616" width="9.140625" style="18"/>
    <col min="15617" max="15617" width="38.5703125" style="18" customWidth="1"/>
    <col min="15618" max="15618" width="6.5703125" style="18" customWidth="1"/>
    <col min="15619" max="15619" width="7.7109375" style="18" bestFit="1" customWidth="1"/>
    <col min="15620" max="15620" width="7.28515625" style="18" customWidth="1"/>
    <col min="15621" max="15621" width="6.5703125" style="18" bestFit="1" customWidth="1"/>
    <col min="15622" max="15622" width="7.28515625" style="18" bestFit="1" customWidth="1"/>
    <col min="15623" max="15623" width="8.140625" style="18" customWidth="1"/>
    <col min="15624" max="15624" width="7.140625" style="18" customWidth="1"/>
    <col min="15625" max="15625" width="7.7109375" style="18" bestFit="1" customWidth="1"/>
    <col min="15626" max="15626" width="7.28515625" style="18" customWidth="1"/>
    <col min="15627" max="15627" width="7" style="18" customWidth="1"/>
    <col min="15628" max="15628" width="7.5703125" style="18" customWidth="1"/>
    <col min="15629" max="15629" width="7.140625" style="18" customWidth="1"/>
    <col min="15630" max="15630" width="7" style="18" customWidth="1"/>
    <col min="15631" max="15631" width="7.5703125" style="18" customWidth="1"/>
    <col min="15632" max="15632" width="7.140625" style="18" customWidth="1"/>
    <col min="15633" max="15649" width="8.7109375" style="18" customWidth="1"/>
    <col min="15650" max="15650" width="36.85546875" style="18" customWidth="1"/>
    <col min="15651" max="15657" width="14.28515625" style="18" customWidth="1"/>
    <col min="15658" max="15872" width="9.140625" style="18"/>
    <col min="15873" max="15873" width="38.5703125" style="18" customWidth="1"/>
    <col min="15874" max="15874" width="6.5703125" style="18" customWidth="1"/>
    <col min="15875" max="15875" width="7.7109375" style="18" bestFit="1" customWidth="1"/>
    <col min="15876" max="15876" width="7.28515625" style="18" customWidth="1"/>
    <col min="15877" max="15877" width="6.5703125" style="18" bestFit="1" customWidth="1"/>
    <col min="15878" max="15878" width="7.28515625" style="18" bestFit="1" customWidth="1"/>
    <col min="15879" max="15879" width="8.140625" style="18" customWidth="1"/>
    <col min="15880" max="15880" width="7.140625" style="18" customWidth="1"/>
    <col min="15881" max="15881" width="7.7109375" style="18" bestFit="1" customWidth="1"/>
    <col min="15882" max="15882" width="7.28515625" style="18" customWidth="1"/>
    <col min="15883" max="15883" width="7" style="18" customWidth="1"/>
    <col min="15884" max="15884" width="7.5703125" style="18" customWidth="1"/>
    <col min="15885" max="15885" width="7.140625" style="18" customWidth="1"/>
    <col min="15886" max="15886" width="7" style="18" customWidth="1"/>
    <col min="15887" max="15887" width="7.5703125" style="18" customWidth="1"/>
    <col min="15888" max="15888" width="7.140625" style="18" customWidth="1"/>
    <col min="15889" max="15905" width="8.7109375" style="18" customWidth="1"/>
    <col min="15906" max="15906" width="36.85546875" style="18" customWidth="1"/>
    <col min="15907" max="15913" width="14.28515625" style="18" customWidth="1"/>
    <col min="15914" max="16128" width="9.140625" style="18"/>
    <col min="16129" max="16129" width="38.5703125" style="18" customWidth="1"/>
    <col min="16130" max="16130" width="6.5703125" style="18" customWidth="1"/>
    <col min="16131" max="16131" width="7.7109375" style="18" bestFit="1" customWidth="1"/>
    <col min="16132" max="16132" width="7.28515625" style="18" customWidth="1"/>
    <col min="16133" max="16133" width="6.5703125" style="18" bestFit="1" customWidth="1"/>
    <col min="16134" max="16134" width="7.28515625" style="18" bestFit="1" customWidth="1"/>
    <col min="16135" max="16135" width="8.140625" style="18" customWidth="1"/>
    <col min="16136" max="16136" width="7.140625" style="18" customWidth="1"/>
    <col min="16137" max="16137" width="7.7109375" style="18" bestFit="1" customWidth="1"/>
    <col min="16138" max="16138" width="7.28515625" style="18" customWidth="1"/>
    <col min="16139" max="16139" width="7" style="18" customWidth="1"/>
    <col min="16140" max="16140" width="7.5703125" style="18" customWidth="1"/>
    <col min="16141" max="16141" width="7.140625" style="18" customWidth="1"/>
    <col min="16142" max="16142" width="7" style="18" customWidth="1"/>
    <col min="16143" max="16143" width="7.5703125" style="18" customWidth="1"/>
    <col min="16144" max="16144" width="7.140625" style="18" customWidth="1"/>
    <col min="16145" max="16161" width="8.7109375" style="18" customWidth="1"/>
    <col min="16162" max="16162" width="36.85546875" style="18" customWidth="1"/>
    <col min="16163" max="16169" width="14.28515625" style="18" customWidth="1"/>
    <col min="16170" max="16384" width="9.140625" style="18"/>
  </cols>
  <sheetData>
    <row r="1" spans="1:33" ht="18" x14ac:dyDescent="0.25">
      <c r="AF1" s="153" t="s">
        <v>227</v>
      </c>
      <c r="AG1" s="153"/>
    </row>
    <row r="2" spans="1:33" ht="27.75" x14ac:dyDescent="0.2">
      <c r="A2" s="880" t="s">
        <v>228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  <c r="AD2" s="880"/>
      <c r="AE2" s="880"/>
      <c r="AF2" s="880"/>
      <c r="AG2" s="880"/>
    </row>
    <row r="3" spans="1:33" ht="23.25" x14ac:dyDescent="0.35">
      <c r="A3" s="935" t="s">
        <v>229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935"/>
      <c r="AB3" s="935"/>
      <c r="AC3" s="935"/>
      <c r="AD3" s="935"/>
      <c r="AE3" s="935"/>
      <c r="AF3" s="935"/>
      <c r="AG3" s="935"/>
    </row>
    <row r="4" spans="1:33" x14ac:dyDescent="0.2">
      <c r="A4" s="842"/>
      <c r="B4" s="842"/>
      <c r="C4" s="842"/>
      <c r="D4" s="842"/>
      <c r="E4" s="842"/>
      <c r="F4" s="842"/>
      <c r="G4" s="84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8" x14ac:dyDescent="0.25">
      <c r="A5" s="22" t="s">
        <v>201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 t="s">
        <v>165</v>
      </c>
      <c r="X5" s="156"/>
      <c r="Y5" s="156"/>
      <c r="Z5" s="156"/>
      <c r="AA5" s="156"/>
      <c r="AB5" s="156"/>
      <c r="AC5" s="156"/>
      <c r="AD5" s="156"/>
      <c r="AE5" s="156"/>
      <c r="AF5" s="156"/>
      <c r="AG5" s="156"/>
    </row>
    <row r="6" spans="1:33" x14ac:dyDescent="0.2">
      <c r="A6" s="129"/>
      <c r="B6" s="129"/>
      <c r="C6" s="129"/>
      <c r="D6" s="129"/>
      <c r="E6" s="129"/>
      <c r="F6" s="129"/>
      <c r="G6" s="129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E6" s="18"/>
      <c r="AF6" s="18" t="s">
        <v>230</v>
      </c>
      <c r="AG6" s="18"/>
    </row>
    <row r="7" spans="1:33" s="157" customFormat="1" ht="17.25" customHeight="1" x14ac:dyDescent="0.25">
      <c r="A7" s="936" t="s">
        <v>231</v>
      </c>
      <c r="B7" s="939" t="s">
        <v>232</v>
      </c>
      <c r="C7" s="940"/>
      <c r="D7" s="940"/>
      <c r="E7" s="940"/>
      <c r="F7" s="940"/>
      <c r="G7" s="940"/>
      <c r="H7" s="941"/>
      <c r="I7" s="941"/>
      <c r="J7" s="941"/>
      <c r="K7" s="941"/>
      <c r="L7" s="941"/>
      <c r="M7" s="941"/>
      <c r="N7" s="941"/>
      <c r="O7" s="941"/>
      <c r="P7" s="941"/>
      <c r="Q7" s="942"/>
      <c r="R7" s="943" t="s">
        <v>233</v>
      </c>
      <c r="S7" s="944"/>
      <c r="T7" s="944"/>
      <c r="U7" s="944"/>
      <c r="V7" s="944"/>
      <c r="W7" s="944"/>
      <c r="X7" s="944"/>
      <c r="Y7" s="944"/>
      <c r="Z7" s="944"/>
      <c r="AA7" s="944"/>
      <c r="AB7" s="944"/>
      <c r="AC7" s="944"/>
      <c r="AD7" s="944"/>
      <c r="AE7" s="944"/>
      <c r="AF7" s="944"/>
      <c r="AG7" s="945"/>
    </row>
    <row r="8" spans="1:33" s="157" customFormat="1" ht="26.25" customHeight="1" x14ac:dyDescent="0.25">
      <c r="A8" s="937"/>
      <c r="B8" s="946" t="s">
        <v>234</v>
      </c>
      <c r="C8" s="947" t="s">
        <v>235</v>
      </c>
      <c r="D8" s="948"/>
      <c r="E8" s="946" t="s">
        <v>236</v>
      </c>
      <c r="F8" s="947"/>
      <c r="G8" s="948"/>
      <c r="H8" s="949" t="s">
        <v>237</v>
      </c>
      <c r="I8" s="950"/>
      <c r="J8" s="951"/>
      <c r="K8" s="952" t="s">
        <v>176</v>
      </c>
      <c r="L8" s="947"/>
      <c r="M8" s="948"/>
      <c r="N8" s="946" t="s">
        <v>238</v>
      </c>
      <c r="O8" s="947"/>
      <c r="P8" s="948"/>
      <c r="Q8" s="969" t="s">
        <v>178</v>
      </c>
      <c r="R8" s="953" t="s">
        <v>235</v>
      </c>
      <c r="S8" s="971"/>
      <c r="T8" s="955"/>
      <c r="U8" s="972" t="s">
        <v>236</v>
      </c>
      <c r="V8" s="954"/>
      <c r="W8" s="971"/>
      <c r="X8" s="958" t="s">
        <v>237</v>
      </c>
      <c r="Y8" s="959"/>
      <c r="Z8" s="960"/>
      <c r="AA8" s="958" t="s">
        <v>176</v>
      </c>
      <c r="AB8" s="959"/>
      <c r="AC8" s="960"/>
      <c r="AD8" s="953" t="s">
        <v>238</v>
      </c>
      <c r="AE8" s="954"/>
      <c r="AF8" s="955"/>
      <c r="AG8" s="956" t="s">
        <v>178</v>
      </c>
    </row>
    <row r="9" spans="1:33" s="157" customFormat="1" ht="52.5" customHeight="1" x14ac:dyDescent="0.25">
      <c r="A9" s="938"/>
      <c r="B9" s="158" t="s">
        <v>181</v>
      </c>
      <c r="C9" s="159" t="s">
        <v>182</v>
      </c>
      <c r="D9" s="160" t="s">
        <v>178</v>
      </c>
      <c r="E9" s="158" t="s">
        <v>181</v>
      </c>
      <c r="F9" s="159" t="s">
        <v>182</v>
      </c>
      <c r="G9" s="160" t="s">
        <v>178</v>
      </c>
      <c r="H9" s="158" t="s">
        <v>181</v>
      </c>
      <c r="I9" s="159" t="s">
        <v>182</v>
      </c>
      <c r="J9" s="160" t="s">
        <v>178</v>
      </c>
      <c r="K9" s="158" t="s">
        <v>181</v>
      </c>
      <c r="L9" s="159" t="s">
        <v>182</v>
      </c>
      <c r="M9" s="160" t="s">
        <v>178</v>
      </c>
      <c r="N9" s="158" t="s">
        <v>181</v>
      </c>
      <c r="O9" s="159" t="s">
        <v>182</v>
      </c>
      <c r="P9" s="160" t="s">
        <v>178</v>
      </c>
      <c r="Q9" s="970"/>
      <c r="R9" s="161" t="s">
        <v>239</v>
      </c>
      <c r="S9" s="162" t="s">
        <v>240</v>
      </c>
      <c r="T9" s="163" t="s">
        <v>178</v>
      </c>
      <c r="U9" s="161" t="s">
        <v>239</v>
      </c>
      <c r="V9" s="162" t="s">
        <v>240</v>
      </c>
      <c r="W9" s="163" t="s">
        <v>178</v>
      </c>
      <c r="X9" s="164" t="s">
        <v>239</v>
      </c>
      <c r="Y9" s="162" t="s">
        <v>240</v>
      </c>
      <c r="Z9" s="163" t="s">
        <v>178</v>
      </c>
      <c r="AA9" s="164" t="s">
        <v>239</v>
      </c>
      <c r="AB9" s="162" t="s">
        <v>240</v>
      </c>
      <c r="AC9" s="163" t="s">
        <v>178</v>
      </c>
      <c r="AD9" s="161" t="s">
        <v>239</v>
      </c>
      <c r="AE9" s="162" t="s">
        <v>240</v>
      </c>
      <c r="AF9" s="163" t="s">
        <v>178</v>
      </c>
      <c r="AG9" s="957"/>
    </row>
    <row r="10" spans="1:33" ht="30" customHeight="1" x14ac:dyDescent="0.2">
      <c r="A10" s="165" t="s">
        <v>183</v>
      </c>
      <c r="B10" s="961"/>
      <c r="C10" s="962"/>
      <c r="D10" s="963"/>
      <c r="E10" s="962"/>
      <c r="F10" s="964"/>
      <c r="G10" s="965"/>
      <c r="H10" s="961"/>
      <c r="I10" s="964"/>
      <c r="J10" s="965"/>
      <c r="K10" s="961"/>
      <c r="L10" s="964"/>
      <c r="M10" s="965"/>
      <c r="N10" s="961"/>
      <c r="O10" s="964"/>
      <c r="P10" s="965"/>
      <c r="Q10" s="166"/>
      <c r="R10" s="973"/>
      <c r="S10" s="973"/>
      <c r="T10" s="997"/>
      <c r="U10" s="973"/>
      <c r="V10" s="967"/>
      <c r="W10" s="967"/>
      <c r="X10" s="966"/>
      <c r="Y10" s="967"/>
      <c r="Z10" s="968"/>
      <c r="AA10" s="966"/>
      <c r="AB10" s="967"/>
      <c r="AC10" s="968"/>
      <c r="AD10" s="973"/>
      <c r="AE10" s="967"/>
      <c r="AF10" s="968"/>
      <c r="AG10" s="167"/>
    </row>
    <row r="11" spans="1:33" s="15" customFormat="1" ht="30" customHeight="1" x14ac:dyDescent="0.2">
      <c r="A11" s="168"/>
      <c r="B11" s="169"/>
      <c r="C11" s="170"/>
      <c r="D11" s="171">
        <f>B11+C11</f>
        <v>0</v>
      </c>
      <c r="E11" s="169"/>
      <c r="F11" s="170"/>
      <c r="G11" s="171">
        <f>E11+F11</f>
        <v>0</v>
      </c>
      <c r="H11" s="169"/>
      <c r="I11" s="170"/>
      <c r="J11" s="171">
        <f>H11+I11</f>
        <v>0</v>
      </c>
      <c r="K11" s="169"/>
      <c r="L11" s="170"/>
      <c r="M11" s="171">
        <f>K11+L11</f>
        <v>0</v>
      </c>
      <c r="N11" s="169"/>
      <c r="O11" s="170"/>
      <c r="P11" s="171">
        <f>N11+O11</f>
        <v>0</v>
      </c>
      <c r="Q11" s="172">
        <f>D11+G11+J11+M11+P11</f>
        <v>0</v>
      </c>
      <c r="R11" s="173"/>
      <c r="S11" s="170"/>
      <c r="T11" s="171">
        <f>R11+S11</f>
        <v>0</v>
      </c>
      <c r="U11" s="173"/>
      <c r="V11" s="170"/>
      <c r="W11" s="174">
        <f>U11+V11</f>
        <v>0</v>
      </c>
      <c r="X11" s="169"/>
      <c r="Y11" s="170"/>
      <c r="Z11" s="171">
        <f>X11+Y11</f>
        <v>0</v>
      </c>
      <c r="AA11" s="169"/>
      <c r="AB11" s="170"/>
      <c r="AC11" s="171">
        <f>AA11+AB11</f>
        <v>0</v>
      </c>
      <c r="AD11" s="173"/>
      <c r="AE11" s="170"/>
      <c r="AF11" s="171">
        <f>AD11+AE11</f>
        <v>0</v>
      </c>
      <c r="AG11" s="175">
        <f>T11+W11+Z11+AC11+AF11</f>
        <v>0</v>
      </c>
    </row>
    <row r="12" spans="1:33" ht="30" customHeight="1" x14ac:dyDescent="0.2">
      <c r="A12" s="176"/>
      <c r="B12" s="177"/>
      <c r="C12" s="178"/>
      <c r="D12" s="179">
        <f>B12+C12</f>
        <v>0</v>
      </c>
      <c r="E12" s="177"/>
      <c r="F12" s="178"/>
      <c r="G12" s="179">
        <f>E12+F12</f>
        <v>0</v>
      </c>
      <c r="H12" s="177"/>
      <c r="I12" s="178"/>
      <c r="J12" s="179">
        <f>H12+I12</f>
        <v>0</v>
      </c>
      <c r="K12" s="177"/>
      <c r="L12" s="178"/>
      <c r="M12" s="179">
        <f>K12+L12</f>
        <v>0</v>
      </c>
      <c r="N12" s="177"/>
      <c r="O12" s="178"/>
      <c r="P12" s="179">
        <f>N12+O12</f>
        <v>0</v>
      </c>
      <c r="Q12" s="180">
        <f t="shared" ref="Q12:Q36" si="0">D12+G12+J12+M12+P12</f>
        <v>0</v>
      </c>
      <c r="R12" s="181"/>
      <c r="S12" s="178"/>
      <c r="T12" s="182">
        <f>R12+S12</f>
        <v>0</v>
      </c>
      <c r="U12" s="181"/>
      <c r="V12" s="178"/>
      <c r="W12" s="183">
        <f>U12+V12</f>
        <v>0</v>
      </c>
      <c r="X12" s="177"/>
      <c r="Y12" s="178"/>
      <c r="Z12" s="179">
        <f>X12+Y12</f>
        <v>0</v>
      </c>
      <c r="AA12" s="177"/>
      <c r="AB12" s="178"/>
      <c r="AC12" s="179">
        <f>AA12+AB12</f>
        <v>0</v>
      </c>
      <c r="AD12" s="181"/>
      <c r="AE12" s="178"/>
      <c r="AF12" s="179">
        <f>AD12+AE12</f>
        <v>0</v>
      </c>
      <c r="AG12" s="108">
        <f t="shared" ref="AG12:AG36" si="1">T12+W12+Z12+AC12+AF12</f>
        <v>0</v>
      </c>
    </row>
    <row r="13" spans="1:33" ht="30" customHeight="1" x14ac:dyDescent="0.2">
      <c r="A13" s="184" t="s">
        <v>189</v>
      </c>
      <c r="B13" s="185"/>
      <c r="C13" s="185"/>
      <c r="D13" s="186"/>
      <c r="E13" s="185"/>
      <c r="F13" s="185"/>
      <c r="G13" s="186"/>
      <c r="H13" s="185"/>
      <c r="I13" s="185"/>
      <c r="J13" s="186"/>
      <c r="K13" s="185"/>
      <c r="L13" s="185"/>
      <c r="M13" s="186"/>
      <c r="N13" s="185"/>
      <c r="O13" s="185"/>
      <c r="P13" s="186"/>
      <c r="Q13" s="187"/>
      <c r="R13" s="188"/>
      <c r="S13" s="189"/>
      <c r="T13" s="190"/>
      <c r="U13" s="189"/>
      <c r="V13" s="189"/>
      <c r="W13" s="190"/>
      <c r="X13" s="189"/>
      <c r="Y13" s="189"/>
      <c r="Z13" s="190"/>
      <c r="AA13" s="189"/>
      <c r="AB13" s="189"/>
      <c r="AC13" s="190"/>
      <c r="AD13" s="189"/>
      <c r="AE13" s="189"/>
      <c r="AF13" s="190"/>
      <c r="AG13" s="190"/>
    </row>
    <row r="14" spans="1:33" s="15" customFormat="1" ht="30" customHeight="1" x14ac:dyDescent="0.2">
      <c r="A14" s="191"/>
      <c r="B14" s="192"/>
      <c r="C14" s="193"/>
      <c r="D14" s="194">
        <f>B14+C14</f>
        <v>0</v>
      </c>
      <c r="E14" s="192"/>
      <c r="F14" s="193"/>
      <c r="G14" s="194">
        <f>E14+F14</f>
        <v>0</v>
      </c>
      <c r="H14" s="192"/>
      <c r="I14" s="193"/>
      <c r="J14" s="194">
        <f>H14+I14</f>
        <v>0</v>
      </c>
      <c r="K14" s="192"/>
      <c r="L14" s="193"/>
      <c r="M14" s="194">
        <f>K14+L14</f>
        <v>0</v>
      </c>
      <c r="N14" s="192"/>
      <c r="O14" s="193"/>
      <c r="P14" s="194">
        <f>N14+O14</f>
        <v>0</v>
      </c>
      <c r="Q14" s="180">
        <f t="shared" si="0"/>
        <v>0</v>
      </c>
      <c r="R14" s="195"/>
      <c r="S14" s="193"/>
      <c r="T14" s="196">
        <f>R14+S14</f>
        <v>0</v>
      </c>
      <c r="U14" s="195"/>
      <c r="V14" s="193"/>
      <c r="W14" s="197">
        <f>U14+V14</f>
        <v>0</v>
      </c>
      <c r="X14" s="192"/>
      <c r="Y14" s="193"/>
      <c r="Z14" s="194">
        <f>X14+Y14</f>
        <v>0</v>
      </c>
      <c r="AA14" s="192"/>
      <c r="AB14" s="193"/>
      <c r="AC14" s="194">
        <f>AA14+AB14</f>
        <v>0</v>
      </c>
      <c r="AD14" s="195"/>
      <c r="AE14" s="193"/>
      <c r="AF14" s="194">
        <f>AD14+AE14</f>
        <v>0</v>
      </c>
      <c r="AG14" s="108">
        <f t="shared" si="1"/>
        <v>0</v>
      </c>
    </row>
    <row r="15" spans="1:33" ht="30" customHeight="1" x14ac:dyDescent="0.2">
      <c r="A15" s="176"/>
      <c r="B15" s="177"/>
      <c r="C15" s="178"/>
      <c r="D15" s="179">
        <f>B15+C15</f>
        <v>0</v>
      </c>
      <c r="E15" s="177"/>
      <c r="F15" s="178"/>
      <c r="G15" s="179">
        <f>E15+F15</f>
        <v>0</v>
      </c>
      <c r="H15" s="177"/>
      <c r="I15" s="178"/>
      <c r="J15" s="179">
        <f>H15+I15</f>
        <v>0</v>
      </c>
      <c r="K15" s="177"/>
      <c r="L15" s="178"/>
      <c r="M15" s="179">
        <f>K15+L15</f>
        <v>0</v>
      </c>
      <c r="N15" s="177"/>
      <c r="O15" s="178"/>
      <c r="P15" s="179">
        <f>N15+O15</f>
        <v>0</v>
      </c>
      <c r="Q15" s="180">
        <f t="shared" si="0"/>
        <v>0</v>
      </c>
      <c r="R15" s="181"/>
      <c r="S15" s="178"/>
      <c r="T15" s="198">
        <f>R15+S15</f>
        <v>0</v>
      </c>
      <c r="U15" s="181"/>
      <c r="V15" s="178"/>
      <c r="W15" s="183">
        <f>U15+V15</f>
        <v>0</v>
      </c>
      <c r="X15" s="177"/>
      <c r="Y15" s="178"/>
      <c r="Z15" s="179">
        <f>X15+Y15</f>
        <v>0</v>
      </c>
      <c r="AA15" s="177"/>
      <c r="AB15" s="178"/>
      <c r="AC15" s="179">
        <f>AA15+AB15</f>
        <v>0</v>
      </c>
      <c r="AD15" s="181"/>
      <c r="AE15" s="178"/>
      <c r="AF15" s="179">
        <f>AD15+AE15</f>
        <v>0</v>
      </c>
      <c r="AG15" s="108">
        <f t="shared" si="1"/>
        <v>0</v>
      </c>
    </row>
    <row r="16" spans="1:33" ht="30" customHeight="1" x14ac:dyDescent="0.2">
      <c r="A16" s="184" t="s">
        <v>208</v>
      </c>
      <c r="B16" s="185"/>
      <c r="C16" s="185"/>
      <c r="D16" s="186"/>
      <c r="E16" s="185"/>
      <c r="F16" s="185"/>
      <c r="G16" s="186"/>
      <c r="H16" s="185"/>
      <c r="I16" s="185"/>
      <c r="J16" s="186"/>
      <c r="K16" s="185"/>
      <c r="L16" s="185"/>
      <c r="M16" s="186"/>
      <c r="N16" s="185"/>
      <c r="O16" s="185"/>
      <c r="P16" s="186"/>
      <c r="Q16" s="187"/>
      <c r="R16" s="188"/>
      <c r="S16" s="189"/>
      <c r="T16" s="190"/>
      <c r="U16" s="189"/>
      <c r="V16" s="189"/>
      <c r="W16" s="190"/>
      <c r="X16" s="189"/>
      <c r="Y16" s="189"/>
      <c r="Z16" s="190"/>
      <c r="AA16" s="189"/>
      <c r="AB16" s="189"/>
      <c r="AC16" s="190"/>
      <c r="AD16" s="189"/>
      <c r="AE16" s="189"/>
      <c r="AF16" s="190"/>
      <c r="AG16" s="190"/>
    </row>
    <row r="17" spans="1:33" s="15" customFormat="1" ht="30" customHeight="1" x14ac:dyDescent="0.2">
      <c r="A17" s="191"/>
      <c r="B17" s="192"/>
      <c r="C17" s="193"/>
      <c r="D17" s="194">
        <f>B17+C17</f>
        <v>0</v>
      </c>
      <c r="E17" s="192"/>
      <c r="F17" s="193"/>
      <c r="G17" s="194">
        <f>E17+F17</f>
        <v>0</v>
      </c>
      <c r="H17" s="192"/>
      <c r="I17" s="193"/>
      <c r="J17" s="194">
        <f>H17+I17</f>
        <v>0</v>
      </c>
      <c r="K17" s="192"/>
      <c r="L17" s="193"/>
      <c r="M17" s="194">
        <f>K17+L17</f>
        <v>0</v>
      </c>
      <c r="N17" s="192"/>
      <c r="O17" s="193"/>
      <c r="P17" s="194">
        <f>N17+O17</f>
        <v>0</v>
      </c>
      <c r="Q17" s="180">
        <f t="shared" si="0"/>
        <v>0</v>
      </c>
      <c r="R17" s="195"/>
      <c r="S17" s="193"/>
      <c r="T17" s="196">
        <f>R17+S17</f>
        <v>0</v>
      </c>
      <c r="U17" s="195"/>
      <c r="V17" s="193"/>
      <c r="W17" s="197">
        <f>U17+V17</f>
        <v>0</v>
      </c>
      <c r="X17" s="192"/>
      <c r="Y17" s="193"/>
      <c r="Z17" s="194">
        <f>X17+Y17</f>
        <v>0</v>
      </c>
      <c r="AA17" s="192"/>
      <c r="AB17" s="193"/>
      <c r="AC17" s="194">
        <f>AA17+AB17</f>
        <v>0</v>
      </c>
      <c r="AD17" s="195"/>
      <c r="AE17" s="193"/>
      <c r="AF17" s="194">
        <f>AD17+AE17</f>
        <v>0</v>
      </c>
      <c r="AG17" s="108">
        <f t="shared" si="1"/>
        <v>0</v>
      </c>
    </row>
    <row r="18" spans="1:33" ht="30" customHeight="1" x14ac:dyDescent="0.2">
      <c r="A18" s="176"/>
      <c r="B18" s="177"/>
      <c r="C18" s="178"/>
      <c r="D18" s="179">
        <f>B18+C18</f>
        <v>0</v>
      </c>
      <c r="E18" s="177"/>
      <c r="F18" s="178"/>
      <c r="G18" s="179">
        <f>E18+F18</f>
        <v>0</v>
      </c>
      <c r="H18" s="177"/>
      <c r="I18" s="178"/>
      <c r="J18" s="179">
        <f>H18+I18</f>
        <v>0</v>
      </c>
      <c r="K18" s="177"/>
      <c r="L18" s="178"/>
      <c r="M18" s="179">
        <f>K18+L18</f>
        <v>0</v>
      </c>
      <c r="N18" s="177"/>
      <c r="O18" s="178"/>
      <c r="P18" s="179">
        <f>N18+O18</f>
        <v>0</v>
      </c>
      <c r="Q18" s="180">
        <f t="shared" si="0"/>
        <v>0</v>
      </c>
      <c r="R18" s="181"/>
      <c r="S18" s="178"/>
      <c r="T18" s="198">
        <f>R18+S18</f>
        <v>0</v>
      </c>
      <c r="U18" s="181"/>
      <c r="V18" s="178"/>
      <c r="W18" s="183">
        <f>U18+V18</f>
        <v>0</v>
      </c>
      <c r="X18" s="177"/>
      <c r="Y18" s="178"/>
      <c r="Z18" s="179">
        <f>X18+Y18</f>
        <v>0</v>
      </c>
      <c r="AA18" s="177"/>
      <c r="AB18" s="178"/>
      <c r="AC18" s="179">
        <f>AA18+AB18</f>
        <v>0</v>
      </c>
      <c r="AD18" s="181"/>
      <c r="AE18" s="178"/>
      <c r="AF18" s="179">
        <f>AD18+AE18</f>
        <v>0</v>
      </c>
      <c r="AG18" s="108">
        <f t="shared" si="1"/>
        <v>0</v>
      </c>
    </row>
    <row r="19" spans="1:33" ht="30" customHeight="1" x14ac:dyDescent="0.2">
      <c r="A19" s="184" t="s">
        <v>191</v>
      </c>
      <c r="B19" s="185"/>
      <c r="C19" s="185"/>
      <c r="D19" s="186"/>
      <c r="E19" s="185"/>
      <c r="F19" s="185"/>
      <c r="G19" s="186"/>
      <c r="H19" s="185"/>
      <c r="I19" s="185"/>
      <c r="J19" s="186"/>
      <c r="K19" s="185"/>
      <c r="L19" s="185"/>
      <c r="M19" s="186"/>
      <c r="N19" s="185"/>
      <c r="O19" s="185"/>
      <c r="P19" s="186"/>
      <c r="Q19" s="187"/>
      <c r="R19" s="188"/>
      <c r="S19" s="189"/>
      <c r="T19" s="190"/>
      <c r="U19" s="189"/>
      <c r="V19" s="189"/>
      <c r="W19" s="190"/>
      <c r="X19" s="189"/>
      <c r="Y19" s="189"/>
      <c r="Z19" s="190"/>
      <c r="AA19" s="189"/>
      <c r="AB19" s="189"/>
      <c r="AC19" s="190"/>
      <c r="AD19" s="189"/>
      <c r="AE19" s="189"/>
      <c r="AF19" s="190"/>
      <c r="AG19" s="190"/>
    </row>
    <row r="20" spans="1:33" s="15" customFormat="1" ht="30" customHeight="1" x14ac:dyDescent="0.2">
      <c r="A20" s="191"/>
      <c r="B20" s="192"/>
      <c r="C20" s="193"/>
      <c r="D20" s="194">
        <f>B20+C20</f>
        <v>0</v>
      </c>
      <c r="E20" s="192"/>
      <c r="F20" s="193"/>
      <c r="G20" s="194">
        <f>E20+F20</f>
        <v>0</v>
      </c>
      <c r="H20" s="192"/>
      <c r="I20" s="193"/>
      <c r="J20" s="194">
        <f>H20+I20</f>
        <v>0</v>
      </c>
      <c r="K20" s="192"/>
      <c r="L20" s="193"/>
      <c r="M20" s="194">
        <f>K20+L20</f>
        <v>0</v>
      </c>
      <c r="N20" s="192"/>
      <c r="O20" s="193"/>
      <c r="P20" s="194">
        <f>N20+O20</f>
        <v>0</v>
      </c>
      <c r="Q20" s="180">
        <f t="shared" si="0"/>
        <v>0</v>
      </c>
      <c r="R20" s="195"/>
      <c r="S20" s="193"/>
      <c r="T20" s="196">
        <f>R20+S20</f>
        <v>0</v>
      </c>
      <c r="U20" s="195"/>
      <c r="V20" s="193"/>
      <c r="W20" s="197">
        <f>U20+V20</f>
        <v>0</v>
      </c>
      <c r="X20" s="192"/>
      <c r="Y20" s="193"/>
      <c r="Z20" s="194">
        <f>X20+Y20</f>
        <v>0</v>
      </c>
      <c r="AA20" s="192"/>
      <c r="AB20" s="193"/>
      <c r="AC20" s="194">
        <f>AA20+AB20</f>
        <v>0</v>
      </c>
      <c r="AD20" s="195"/>
      <c r="AE20" s="193"/>
      <c r="AF20" s="194">
        <f>AD20+AE20</f>
        <v>0</v>
      </c>
      <c r="AG20" s="108">
        <f t="shared" si="1"/>
        <v>0</v>
      </c>
    </row>
    <row r="21" spans="1:33" ht="30" customHeight="1" x14ac:dyDescent="0.2">
      <c r="A21" s="176"/>
      <c r="B21" s="177"/>
      <c r="C21" s="178"/>
      <c r="D21" s="179">
        <f>B21+C21</f>
        <v>0</v>
      </c>
      <c r="E21" s="177"/>
      <c r="F21" s="178"/>
      <c r="G21" s="179">
        <f>E21+F21</f>
        <v>0</v>
      </c>
      <c r="H21" s="177"/>
      <c r="I21" s="178"/>
      <c r="J21" s="179">
        <f>H21+I21</f>
        <v>0</v>
      </c>
      <c r="K21" s="177"/>
      <c r="L21" s="178"/>
      <c r="M21" s="179">
        <f>K21+L21</f>
        <v>0</v>
      </c>
      <c r="N21" s="177"/>
      <c r="O21" s="178"/>
      <c r="P21" s="179">
        <f>N21+O21</f>
        <v>0</v>
      </c>
      <c r="Q21" s="180">
        <f t="shared" si="0"/>
        <v>0</v>
      </c>
      <c r="R21" s="181"/>
      <c r="S21" s="178"/>
      <c r="T21" s="198">
        <f>R21+S21</f>
        <v>0</v>
      </c>
      <c r="U21" s="181"/>
      <c r="V21" s="178"/>
      <c r="W21" s="183">
        <f>U21+V21</f>
        <v>0</v>
      </c>
      <c r="X21" s="177"/>
      <c r="Y21" s="178"/>
      <c r="Z21" s="179">
        <f>X21+Y21</f>
        <v>0</v>
      </c>
      <c r="AA21" s="177"/>
      <c r="AB21" s="178"/>
      <c r="AC21" s="179">
        <f>AA21+AB21</f>
        <v>0</v>
      </c>
      <c r="AD21" s="181"/>
      <c r="AE21" s="178"/>
      <c r="AF21" s="179">
        <f>AD21+AE21</f>
        <v>0</v>
      </c>
      <c r="AG21" s="108">
        <f t="shared" si="1"/>
        <v>0</v>
      </c>
    </row>
    <row r="22" spans="1:33" ht="30" customHeight="1" x14ac:dyDescent="0.2">
      <c r="A22" s="184" t="s">
        <v>241</v>
      </c>
      <c r="B22" s="185"/>
      <c r="C22" s="185"/>
      <c r="D22" s="186"/>
      <c r="E22" s="185"/>
      <c r="F22" s="185"/>
      <c r="G22" s="186"/>
      <c r="H22" s="185"/>
      <c r="I22" s="185"/>
      <c r="J22" s="186"/>
      <c r="K22" s="185"/>
      <c r="L22" s="185"/>
      <c r="M22" s="186"/>
      <c r="N22" s="185"/>
      <c r="O22" s="185"/>
      <c r="P22" s="186"/>
      <c r="Q22" s="187"/>
      <c r="R22" s="188"/>
      <c r="S22" s="189"/>
      <c r="T22" s="190"/>
      <c r="U22" s="189"/>
      <c r="V22" s="189"/>
      <c r="W22" s="190"/>
      <c r="X22" s="189"/>
      <c r="Y22" s="189"/>
      <c r="Z22" s="190"/>
      <c r="AA22" s="189"/>
      <c r="AB22" s="189"/>
      <c r="AC22" s="190"/>
      <c r="AD22" s="189"/>
      <c r="AE22" s="189"/>
      <c r="AF22" s="190"/>
      <c r="AG22" s="190"/>
    </row>
    <row r="23" spans="1:33" s="15" customFormat="1" ht="30" customHeight="1" x14ac:dyDescent="0.2">
      <c r="A23" s="191"/>
      <c r="B23" s="192"/>
      <c r="C23" s="193"/>
      <c r="D23" s="194">
        <f>B23+C23</f>
        <v>0</v>
      </c>
      <c r="E23" s="192"/>
      <c r="F23" s="193"/>
      <c r="G23" s="194">
        <f>E23+F23</f>
        <v>0</v>
      </c>
      <c r="H23" s="192"/>
      <c r="I23" s="193"/>
      <c r="J23" s="194">
        <f>H23+I23</f>
        <v>0</v>
      </c>
      <c r="K23" s="192"/>
      <c r="L23" s="193"/>
      <c r="M23" s="194">
        <f>K23+L23</f>
        <v>0</v>
      </c>
      <c r="N23" s="192"/>
      <c r="O23" s="193"/>
      <c r="P23" s="194">
        <f>N23+O23</f>
        <v>0</v>
      </c>
      <c r="Q23" s="180">
        <f t="shared" si="0"/>
        <v>0</v>
      </c>
      <c r="R23" s="195"/>
      <c r="S23" s="193"/>
      <c r="T23" s="196">
        <f>R23+S23</f>
        <v>0</v>
      </c>
      <c r="U23" s="195"/>
      <c r="V23" s="193"/>
      <c r="W23" s="197">
        <f>U23+V23</f>
        <v>0</v>
      </c>
      <c r="X23" s="192"/>
      <c r="Y23" s="193"/>
      <c r="Z23" s="194">
        <f>X23+Y23</f>
        <v>0</v>
      </c>
      <c r="AA23" s="192"/>
      <c r="AB23" s="193"/>
      <c r="AC23" s="194">
        <f>AA23+AB23</f>
        <v>0</v>
      </c>
      <c r="AD23" s="195"/>
      <c r="AE23" s="193"/>
      <c r="AF23" s="194">
        <f>AD23+AE23</f>
        <v>0</v>
      </c>
      <c r="AG23" s="108">
        <f t="shared" si="1"/>
        <v>0</v>
      </c>
    </row>
    <row r="24" spans="1:33" ht="30" customHeight="1" x14ac:dyDescent="0.2">
      <c r="A24" s="176"/>
      <c r="B24" s="177"/>
      <c r="C24" s="178"/>
      <c r="D24" s="179">
        <f>B24+C24</f>
        <v>0</v>
      </c>
      <c r="E24" s="177"/>
      <c r="F24" s="178"/>
      <c r="G24" s="179">
        <f>E24+F24</f>
        <v>0</v>
      </c>
      <c r="H24" s="177"/>
      <c r="I24" s="178"/>
      <c r="J24" s="179">
        <f>H24+I24</f>
        <v>0</v>
      </c>
      <c r="K24" s="177"/>
      <c r="L24" s="178"/>
      <c r="M24" s="179">
        <f>K24+L24</f>
        <v>0</v>
      </c>
      <c r="N24" s="177"/>
      <c r="O24" s="178"/>
      <c r="P24" s="179">
        <f>N24+O24</f>
        <v>0</v>
      </c>
      <c r="Q24" s="180">
        <f t="shared" si="0"/>
        <v>0</v>
      </c>
      <c r="R24" s="181"/>
      <c r="S24" s="178"/>
      <c r="T24" s="198">
        <f>R24+S24</f>
        <v>0</v>
      </c>
      <c r="U24" s="181"/>
      <c r="V24" s="178"/>
      <c r="W24" s="183">
        <f>U24+V24</f>
        <v>0</v>
      </c>
      <c r="X24" s="177"/>
      <c r="Y24" s="178"/>
      <c r="Z24" s="179">
        <f>X24+Y24</f>
        <v>0</v>
      </c>
      <c r="AA24" s="177"/>
      <c r="AB24" s="178"/>
      <c r="AC24" s="179">
        <f>AA24+AB24</f>
        <v>0</v>
      </c>
      <c r="AD24" s="181"/>
      <c r="AE24" s="178"/>
      <c r="AF24" s="179">
        <f>AD24+AE24</f>
        <v>0</v>
      </c>
      <c r="AG24" s="108">
        <f t="shared" si="1"/>
        <v>0</v>
      </c>
    </row>
    <row r="25" spans="1:33" ht="30" customHeight="1" x14ac:dyDescent="0.2">
      <c r="A25" s="184" t="s">
        <v>193</v>
      </c>
      <c r="B25" s="185"/>
      <c r="C25" s="185"/>
      <c r="D25" s="186"/>
      <c r="E25" s="185"/>
      <c r="F25" s="185"/>
      <c r="G25" s="186"/>
      <c r="H25" s="185"/>
      <c r="I25" s="185"/>
      <c r="J25" s="186"/>
      <c r="K25" s="185"/>
      <c r="L25" s="185"/>
      <c r="M25" s="186"/>
      <c r="N25" s="185"/>
      <c r="O25" s="185"/>
      <c r="P25" s="186"/>
      <c r="Q25" s="187"/>
      <c r="R25" s="188"/>
      <c r="S25" s="189"/>
      <c r="T25" s="190"/>
      <c r="U25" s="189"/>
      <c r="V25" s="189"/>
      <c r="W25" s="190"/>
      <c r="X25" s="189"/>
      <c r="Y25" s="189"/>
      <c r="Z25" s="190"/>
      <c r="AA25" s="189"/>
      <c r="AB25" s="189"/>
      <c r="AC25" s="190"/>
      <c r="AD25" s="189"/>
      <c r="AE25" s="189"/>
      <c r="AF25" s="190"/>
      <c r="AG25" s="190"/>
    </row>
    <row r="26" spans="1:33" s="15" customFormat="1" ht="30" customHeight="1" x14ac:dyDescent="0.2">
      <c r="A26" s="191"/>
      <c r="B26" s="192"/>
      <c r="C26" s="193"/>
      <c r="D26" s="194">
        <f>B26+C26</f>
        <v>0</v>
      </c>
      <c r="E26" s="192"/>
      <c r="F26" s="193"/>
      <c r="G26" s="194">
        <f>E26+F26</f>
        <v>0</v>
      </c>
      <c r="H26" s="192"/>
      <c r="I26" s="193"/>
      <c r="J26" s="194">
        <f>H26+I26</f>
        <v>0</v>
      </c>
      <c r="K26" s="192"/>
      <c r="L26" s="193"/>
      <c r="M26" s="194">
        <f>K26+L26</f>
        <v>0</v>
      </c>
      <c r="N26" s="192"/>
      <c r="O26" s="193"/>
      <c r="P26" s="194">
        <f>N26+O26</f>
        <v>0</v>
      </c>
      <c r="Q26" s="180">
        <f t="shared" si="0"/>
        <v>0</v>
      </c>
      <c r="R26" s="195"/>
      <c r="S26" s="193"/>
      <c r="T26" s="196">
        <f>R26+S26</f>
        <v>0</v>
      </c>
      <c r="U26" s="195"/>
      <c r="V26" s="193"/>
      <c r="W26" s="197">
        <f>U26+V26</f>
        <v>0</v>
      </c>
      <c r="X26" s="192"/>
      <c r="Y26" s="193"/>
      <c r="Z26" s="194">
        <f>X26+Y26</f>
        <v>0</v>
      </c>
      <c r="AA26" s="192"/>
      <c r="AB26" s="193"/>
      <c r="AC26" s="194">
        <f>AA26+AB26</f>
        <v>0</v>
      </c>
      <c r="AD26" s="195"/>
      <c r="AE26" s="193"/>
      <c r="AF26" s="194">
        <f>AD26+AE26</f>
        <v>0</v>
      </c>
      <c r="AG26" s="108">
        <f t="shared" si="1"/>
        <v>0</v>
      </c>
    </row>
    <row r="27" spans="1:33" ht="30" customHeight="1" x14ac:dyDescent="0.2">
      <c r="A27" s="176"/>
      <c r="B27" s="177"/>
      <c r="C27" s="178"/>
      <c r="D27" s="179">
        <f>B27+C27</f>
        <v>0</v>
      </c>
      <c r="E27" s="177"/>
      <c r="F27" s="178"/>
      <c r="G27" s="179">
        <f>E27+F27</f>
        <v>0</v>
      </c>
      <c r="H27" s="177"/>
      <c r="I27" s="178"/>
      <c r="J27" s="179">
        <f>H27+I27</f>
        <v>0</v>
      </c>
      <c r="K27" s="177"/>
      <c r="L27" s="178"/>
      <c r="M27" s="179">
        <f>K27+L27</f>
        <v>0</v>
      </c>
      <c r="N27" s="177"/>
      <c r="O27" s="178"/>
      <c r="P27" s="179">
        <f>N27+O27</f>
        <v>0</v>
      </c>
      <c r="Q27" s="180">
        <f t="shared" si="0"/>
        <v>0</v>
      </c>
      <c r="R27" s="181"/>
      <c r="S27" s="178"/>
      <c r="T27" s="198">
        <f>R27+S27</f>
        <v>0</v>
      </c>
      <c r="U27" s="181"/>
      <c r="V27" s="178"/>
      <c r="W27" s="183">
        <f>U27+V27</f>
        <v>0</v>
      </c>
      <c r="X27" s="177"/>
      <c r="Y27" s="178"/>
      <c r="Z27" s="179">
        <f>X27+Y27</f>
        <v>0</v>
      </c>
      <c r="AA27" s="177"/>
      <c r="AB27" s="178"/>
      <c r="AC27" s="179">
        <f>AA27+AB27</f>
        <v>0</v>
      </c>
      <c r="AD27" s="181"/>
      <c r="AE27" s="178"/>
      <c r="AF27" s="179">
        <f>AD27+AE27</f>
        <v>0</v>
      </c>
      <c r="AG27" s="108">
        <f t="shared" si="1"/>
        <v>0</v>
      </c>
    </row>
    <row r="28" spans="1:33" ht="30" customHeight="1" x14ac:dyDescent="0.2">
      <c r="A28" s="184" t="s">
        <v>194</v>
      </c>
      <c r="B28" s="185"/>
      <c r="C28" s="185"/>
      <c r="D28" s="186"/>
      <c r="E28" s="185"/>
      <c r="F28" s="185"/>
      <c r="G28" s="186"/>
      <c r="H28" s="185"/>
      <c r="I28" s="185"/>
      <c r="J28" s="186"/>
      <c r="K28" s="185"/>
      <c r="L28" s="185"/>
      <c r="M28" s="186"/>
      <c r="N28" s="185"/>
      <c r="O28" s="185"/>
      <c r="P28" s="186"/>
      <c r="Q28" s="187"/>
      <c r="R28" s="188"/>
      <c r="S28" s="189"/>
      <c r="T28" s="190"/>
      <c r="U28" s="189"/>
      <c r="V28" s="189"/>
      <c r="W28" s="190"/>
      <c r="X28" s="189"/>
      <c r="Y28" s="189"/>
      <c r="Z28" s="190"/>
      <c r="AA28" s="189"/>
      <c r="AB28" s="189"/>
      <c r="AC28" s="190"/>
      <c r="AD28" s="189"/>
      <c r="AE28" s="189"/>
      <c r="AF28" s="190"/>
      <c r="AG28" s="190"/>
    </row>
    <row r="29" spans="1:33" s="15" customFormat="1" ht="30" customHeight="1" x14ac:dyDescent="0.2">
      <c r="A29" s="191"/>
      <c r="B29" s="192"/>
      <c r="C29" s="193"/>
      <c r="D29" s="194">
        <f>B29+C29</f>
        <v>0</v>
      </c>
      <c r="E29" s="192"/>
      <c r="F29" s="193"/>
      <c r="G29" s="194">
        <f>E29+F29</f>
        <v>0</v>
      </c>
      <c r="H29" s="192"/>
      <c r="I29" s="193"/>
      <c r="J29" s="194">
        <f>H29+I29</f>
        <v>0</v>
      </c>
      <c r="K29" s="192"/>
      <c r="L29" s="193"/>
      <c r="M29" s="194">
        <f>K29+L29</f>
        <v>0</v>
      </c>
      <c r="N29" s="192"/>
      <c r="O29" s="193"/>
      <c r="P29" s="194">
        <f>N29+O29</f>
        <v>0</v>
      </c>
      <c r="Q29" s="180">
        <f t="shared" si="0"/>
        <v>0</v>
      </c>
      <c r="R29" s="195"/>
      <c r="S29" s="193"/>
      <c r="T29" s="196">
        <f>R29+S29</f>
        <v>0</v>
      </c>
      <c r="U29" s="195"/>
      <c r="V29" s="193"/>
      <c r="W29" s="197">
        <f>U29+V29</f>
        <v>0</v>
      </c>
      <c r="X29" s="192"/>
      <c r="Y29" s="193"/>
      <c r="Z29" s="194">
        <f>X29+Y29</f>
        <v>0</v>
      </c>
      <c r="AA29" s="192"/>
      <c r="AB29" s="193"/>
      <c r="AC29" s="194">
        <f>AA29+AB29</f>
        <v>0</v>
      </c>
      <c r="AD29" s="195"/>
      <c r="AE29" s="193"/>
      <c r="AF29" s="194">
        <f>AD29+AE29</f>
        <v>0</v>
      </c>
      <c r="AG29" s="108">
        <f t="shared" si="1"/>
        <v>0</v>
      </c>
    </row>
    <row r="30" spans="1:33" ht="30" customHeight="1" x14ac:dyDescent="0.2">
      <c r="A30" s="176"/>
      <c r="B30" s="177"/>
      <c r="C30" s="178"/>
      <c r="D30" s="179">
        <f>B30+C30</f>
        <v>0</v>
      </c>
      <c r="E30" s="177"/>
      <c r="F30" s="178"/>
      <c r="G30" s="179">
        <f>E30+F30</f>
        <v>0</v>
      </c>
      <c r="H30" s="177"/>
      <c r="I30" s="178"/>
      <c r="J30" s="179">
        <f>H30+I30</f>
        <v>0</v>
      </c>
      <c r="K30" s="177"/>
      <c r="L30" s="178"/>
      <c r="M30" s="179">
        <f>K30+L30</f>
        <v>0</v>
      </c>
      <c r="N30" s="177"/>
      <c r="O30" s="178"/>
      <c r="P30" s="179">
        <f>N30+O30</f>
        <v>0</v>
      </c>
      <c r="Q30" s="180">
        <f t="shared" si="0"/>
        <v>0</v>
      </c>
      <c r="R30" s="181"/>
      <c r="S30" s="178"/>
      <c r="T30" s="198">
        <f>R30+S30</f>
        <v>0</v>
      </c>
      <c r="U30" s="181"/>
      <c r="V30" s="178"/>
      <c r="W30" s="183">
        <f>U30+V30</f>
        <v>0</v>
      </c>
      <c r="X30" s="177"/>
      <c r="Y30" s="178"/>
      <c r="Z30" s="179">
        <f>X30+Y30</f>
        <v>0</v>
      </c>
      <c r="AA30" s="177"/>
      <c r="AB30" s="178"/>
      <c r="AC30" s="179">
        <f>AA30+AB30</f>
        <v>0</v>
      </c>
      <c r="AD30" s="181"/>
      <c r="AE30" s="178"/>
      <c r="AF30" s="179">
        <f>AD30+AE30</f>
        <v>0</v>
      </c>
      <c r="AG30" s="108">
        <f t="shared" si="1"/>
        <v>0</v>
      </c>
    </row>
    <row r="31" spans="1:33" ht="30" customHeight="1" x14ac:dyDescent="0.2">
      <c r="A31" s="184" t="s">
        <v>195</v>
      </c>
      <c r="B31" s="185"/>
      <c r="C31" s="185"/>
      <c r="D31" s="186"/>
      <c r="E31" s="185"/>
      <c r="F31" s="185"/>
      <c r="G31" s="186"/>
      <c r="H31" s="185"/>
      <c r="I31" s="185"/>
      <c r="J31" s="186"/>
      <c r="K31" s="185"/>
      <c r="L31" s="185"/>
      <c r="M31" s="186"/>
      <c r="N31" s="185"/>
      <c r="O31" s="185"/>
      <c r="P31" s="186"/>
      <c r="Q31" s="187"/>
      <c r="R31" s="188"/>
      <c r="S31" s="189"/>
      <c r="T31" s="190"/>
      <c r="U31" s="189"/>
      <c r="V31" s="189"/>
      <c r="W31" s="190"/>
      <c r="X31" s="189"/>
      <c r="Y31" s="189"/>
      <c r="Z31" s="190"/>
      <c r="AA31" s="189"/>
      <c r="AB31" s="189"/>
      <c r="AC31" s="190"/>
      <c r="AD31" s="189"/>
      <c r="AE31" s="189"/>
      <c r="AF31" s="190"/>
      <c r="AG31" s="190"/>
    </row>
    <row r="32" spans="1:33" s="15" customFormat="1" ht="30" customHeight="1" x14ac:dyDescent="0.2">
      <c r="A32" s="191"/>
      <c r="B32" s="192"/>
      <c r="C32" s="193"/>
      <c r="D32" s="194">
        <f>B32+C32</f>
        <v>0</v>
      </c>
      <c r="E32" s="192"/>
      <c r="F32" s="193"/>
      <c r="G32" s="194">
        <f>E32+F32</f>
        <v>0</v>
      </c>
      <c r="H32" s="192"/>
      <c r="I32" s="193"/>
      <c r="J32" s="194">
        <f>H32+I32</f>
        <v>0</v>
      </c>
      <c r="K32" s="192"/>
      <c r="L32" s="193"/>
      <c r="M32" s="194">
        <f>K32+L32</f>
        <v>0</v>
      </c>
      <c r="N32" s="192"/>
      <c r="O32" s="193"/>
      <c r="P32" s="194">
        <f>N32+O32</f>
        <v>0</v>
      </c>
      <c r="Q32" s="180">
        <f>D32+G32+J32+M32+P32</f>
        <v>0</v>
      </c>
      <c r="R32" s="195"/>
      <c r="S32" s="193"/>
      <c r="T32" s="196">
        <f>R32+S32</f>
        <v>0</v>
      </c>
      <c r="U32" s="195"/>
      <c r="V32" s="193"/>
      <c r="W32" s="197">
        <f>U32+V32</f>
        <v>0</v>
      </c>
      <c r="X32" s="192"/>
      <c r="Y32" s="193"/>
      <c r="Z32" s="194">
        <f>X32+Y32</f>
        <v>0</v>
      </c>
      <c r="AA32" s="192"/>
      <c r="AB32" s="193"/>
      <c r="AC32" s="194">
        <f>AA32+AB32</f>
        <v>0</v>
      </c>
      <c r="AD32" s="195"/>
      <c r="AE32" s="193"/>
      <c r="AF32" s="194">
        <f>AD32+AE32</f>
        <v>0</v>
      </c>
      <c r="AG32" s="108">
        <f>T32+W32+Z32+AC32+AF32</f>
        <v>0</v>
      </c>
    </row>
    <row r="33" spans="1:35" ht="30" customHeight="1" x14ac:dyDescent="0.2">
      <c r="A33" s="176"/>
      <c r="B33" s="177"/>
      <c r="C33" s="178"/>
      <c r="D33" s="179">
        <f>B33+C33</f>
        <v>0</v>
      </c>
      <c r="E33" s="177"/>
      <c r="F33" s="178"/>
      <c r="G33" s="179">
        <f>E33+F33</f>
        <v>0</v>
      </c>
      <c r="H33" s="177"/>
      <c r="I33" s="178"/>
      <c r="J33" s="179">
        <f>H33+I33</f>
        <v>0</v>
      </c>
      <c r="K33" s="177"/>
      <c r="L33" s="178"/>
      <c r="M33" s="179">
        <f>K33+L33</f>
        <v>0</v>
      </c>
      <c r="N33" s="177"/>
      <c r="O33" s="178"/>
      <c r="P33" s="179">
        <f>N33+O33</f>
        <v>0</v>
      </c>
      <c r="Q33" s="180">
        <f>D33+G33+J33+M33+P33</f>
        <v>0</v>
      </c>
      <c r="R33" s="181"/>
      <c r="S33" s="178"/>
      <c r="T33" s="198">
        <f>R33+S33</f>
        <v>0</v>
      </c>
      <c r="U33" s="181"/>
      <c r="V33" s="178"/>
      <c r="W33" s="183">
        <f>U33+V33</f>
        <v>0</v>
      </c>
      <c r="X33" s="177"/>
      <c r="Y33" s="178"/>
      <c r="Z33" s="179">
        <f>X33+Y33</f>
        <v>0</v>
      </c>
      <c r="AA33" s="177"/>
      <c r="AB33" s="178"/>
      <c r="AC33" s="179">
        <f>AA33+AB33</f>
        <v>0</v>
      </c>
      <c r="AD33" s="181"/>
      <c r="AE33" s="178"/>
      <c r="AF33" s="179">
        <f>AD33+AE33</f>
        <v>0</v>
      </c>
      <c r="AG33" s="108">
        <f>T33+W33+Z33+AC33+AF33</f>
        <v>0</v>
      </c>
    </row>
    <row r="34" spans="1:35" ht="30" customHeight="1" x14ac:dyDescent="0.2">
      <c r="A34" s="184" t="s">
        <v>196</v>
      </c>
      <c r="B34" s="185"/>
      <c r="C34" s="185"/>
      <c r="D34" s="186"/>
      <c r="E34" s="185"/>
      <c r="F34" s="185"/>
      <c r="G34" s="186"/>
      <c r="H34" s="185"/>
      <c r="I34" s="185"/>
      <c r="J34" s="186"/>
      <c r="K34" s="185"/>
      <c r="L34" s="185"/>
      <c r="M34" s="186"/>
      <c r="N34" s="185"/>
      <c r="O34" s="185"/>
      <c r="P34" s="186"/>
      <c r="Q34" s="187"/>
      <c r="R34" s="188"/>
      <c r="S34" s="189"/>
      <c r="T34" s="190"/>
      <c r="U34" s="189"/>
      <c r="V34" s="189"/>
      <c r="W34" s="190"/>
      <c r="X34" s="189"/>
      <c r="Y34" s="189"/>
      <c r="Z34" s="190"/>
      <c r="AA34" s="189"/>
      <c r="AB34" s="189"/>
      <c r="AC34" s="190"/>
      <c r="AD34" s="189"/>
      <c r="AE34" s="189"/>
      <c r="AF34" s="190"/>
      <c r="AG34" s="190"/>
    </row>
    <row r="35" spans="1:35" s="15" customFormat="1" ht="30" customHeight="1" x14ac:dyDescent="0.2">
      <c r="A35" s="191"/>
      <c r="B35" s="192"/>
      <c r="C35" s="193"/>
      <c r="D35" s="194">
        <f>B35+C35</f>
        <v>0</v>
      </c>
      <c r="E35" s="192"/>
      <c r="F35" s="193"/>
      <c r="G35" s="194">
        <f>E35+F35</f>
        <v>0</v>
      </c>
      <c r="H35" s="192"/>
      <c r="I35" s="193"/>
      <c r="J35" s="194">
        <f>H35+I35</f>
        <v>0</v>
      </c>
      <c r="K35" s="192"/>
      <c r="L35" s="193"/>
      <c r="M35" s="194">
        <f>K35+L35</f>
        <v>0</v>
      </c>
      <c r="N35" s="192"/>
      <c r="O35" s="193"/>
      <c r="P35" s="194">
        <f>N35+O35</f>
        <v>0</v>
      </c>
      <c r="Q35" s="180">
        <f t="shared" si="0"/>
        <v>0</v>
      </c>
      <c r="R35" s="195"/>
      <c r="S35" s="193"/>
      <c r="T35" s="196">
        <f>R35+S35</f>
        <v>0</v>
      </c>
      <c r="U35" s="195"/>
      <c r="V35" s="193"/>
      <c r="W35" s="197">
        <f>U35+V35</f>
        <v>0</v>
      </c>
      <c r="X35" s="192"/>
      <c r="Y35" s="193"/>
      <c r="Z35" s="194">
        <f>X35+Y35</f>
        <v>0</v>
      </c>
      <c r="AA35" s="192"/>
      <c r="AB35" s="193"/>
      <c r="AC35" s="194">
        <f>AA35+AB35</f>
        <v>0</v>
      </c>
      <c r="AD35" s="195"/>
      <c r="AE35" s="193"/>
      <c r="AF35" s="194">
        <f>AD35+AE35</f>
        <v>0</v>
      </c>
      <c r="AG35" s="108">
        <f t="shared" si="1"/>
        <v>0</v>
      </c>
    </row>
    <row r="36" spans="1:35" ht="30" customHeight="1" x14ac:dyDescent="0.2">
      <c r="A36" s="199"/>
      <c r="B36" s="200"/>
      <c r="C36" s="201"/>
      <c r="D36" s="202">
        <f>B36+C36</f>
        <v>0</v>
      </c>
      <c r="E36" s="200"/>
      <c r="F36" s="201"/>
      <c r="G36" s="202">
        <f>E36+F36</f>
        <v>0</v>
      </c>
      <c r="H36" s="200"/>
      <c r="I36" s="201"/>
      <c r="J36" s="202">
        <f>H36+I36</f>
        <v>0</v>
      </c>
      <c r="K36" s="200"/>
      <c r="L36" s="201"/>
      <c r="M36" s="202">
        <f>K36+L36</f>
        <v>0</v>
      </c>
      <c r="N36" s="200"/>
      <c r="O36" s="201"/>
      <c r="P36" s="202">
        <f>N36+O36</f>
        <v>0</v>
      </c>
      <c r="Q36" s="180">
        <f t="shared" si="0"/>
        <v>0</v>
      </c>
      <c r="R36" s="203"/>
      <c r="S36" s="30"/>
      <c r="T36" s="198">
        <f>R36+S36</f>
        <v>0</v>
      </c>
      <c r="U36" s="203"/>
      <c r="V36" s="30"/>
      <c r="W36" s="204">
        <f>U36+V36</f>
        <v>0</v>
      </c>
      <c r="X36" s="29"/>
      <c r="Y36" s="30"/>
      <c r="Z36" s="205">
        <f>X36+Y36</f>
        <v>0</v>
      </c>
      <c r="AA36" s="29"/>
      <c r="AB36" s="30"/>
      <c r="AC36" s="205">
        <f>AA36+AB36</f>
        <v>0</v>
      </c>
      <c r="AD36" s="203"/>
      <c r="AE36" s="30"/>
      <c r="AF36" s="205">
        <f>AD36+AE36</f>
        <v>0</v>
      </c>
      <c r="AG36" s="108">
        <f t="shared" si="1"/>
        <v>0</v>
      </c>
    </row>
    <row r="37" spans="1:35" ht="30" customHeight="1" x14ac:dyDescent="0.2">
      <c r="A37" s="206" t="s">
        <v>242</v>
      </c>
      <c r="B37" s="44">
        <f t="shared" ref="B37:M37" si="2">SUM(B10:B36)</f>
        <v>0</v>
      </c>
      <c r="C37" s="126">
        <f t="shared" si="2"/>
        <v>0</v>
      </c>
      <c r="D37" s="207">
        <f t="shared" si="2"/>
        <v>0</v>
      </c>
      <c r="E37" s="44">
        <f t="shared" si="2"/>
        <v>0</v>
      </c>
      <c r="F37" s="126">
        <f t="shared" si="2"/>
        <v>0</v>
      </c>
      <c r="G37" s="207">
        <f t="shared" si="2"/>
        <v>0</v>
      </c>
      <c r="H37" s="44">
        <f t="shared" si="2"/>
        <v>0</v>
      </c>
      <c r="I37" s="126">
        <f t="shared" si="2"/>
        <v>0</v>
      </c>
      <c r="J37" s="207">
        <f t="shared" si="2"/>
        <v>0</v>
      </c>
      <c r="K37" s="44">
        <f t="shared" si="2"/>
        <v>0</v>
      </c>
      <c r="L37" s="126">
        <f t="shared" si="2"/>
        <v>0</v>
      </c>
      <c r="M37" s="207">
        <f t="shared" si="2"/>
        <v>0</v>
      </c>
      <c r="N37" s="44">
        <f t="shared" ref="N37:AF37" si="3">SUM(N10:N36)</f>
        <v>0</v>
      </c>
      <c r="O37" s="126">
        <f t="shared" si="3"/>
        <v>0</v>
      </c>
      <c r="P37" s="207">
        <f t="shared" si="3"/>
        <v>0</v>
      </c>
      <c r="Q37" s="208">
        <f t="shared" si="3"/>
        <v>0</v>
      </c>
      <c r="R37" s="209">
        <f t="shared" si="3"/>
        <v>0</v>
      </c>
      <c r="S37" s="126">
        <f t="shared" si="3"/>
        <v>0</v>
      </c>
      <c r="T37" s="126">
        <f t="shared" si="3"/>
        <v>0</v>
      </c>
      <c r="U37" s="126">
        <f t="shared" si="3"/>
        <v>0</v>
      </c>
      <c r="V37" s="126">
        <f t="shared" si="3"/>
        <v>0</v>
      </c>
      <c r="W37" s="126">
        <f t="shared" si="3"/>
        <v>0</v>
      </c>
      <c r="X37" s="126">
        <f t="shared" si="3"/>
        <v>0</v>
      </c>
      <c r="Y37" s="126">
        <f t="shared" si="3"/>
        <v>0</v>
      </c>
      <c r="Z37" s="126">
        <f t="shared" si="3"/>
        <v>0</v>
      </c>
      <c r="AA37" s="126">
        <f>SUM(AA10:AA36)</f>
        <v>0</v>
      </c>
      <c r="AB37" s="126">
        <f>SUM(AB10:AB36)</f>
        <v>0</v>
      </c>
      <c r="AC37" s="126">
        <f>SUM(AC10:AC36)</f>
        <v>0</v>
      </c>
      <c r="AD37" s="126">
        <f t="shared" si="3"/>
        <v>0</v>
      </c>
      <c r="AE37" s="126">
        <f t="shared" si="3"/>
        <v>0</v>
      </c>
      <c r="AF37" s="207">
        <f t="shared" si="3"/>
        <v>0</v>
      </c>
      <c r="AG37" s="190"/>
    </row>
    <row r="38" spans="1:35" x14ac:dyDescent="0.2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</row>
    <row r="39" spans="1:35" ht="27.75" x14ac:dyDescent="0.2">
      <c r="A39" s="974" t="s">
        <v>228</v>
      </c>
      <c r="B39" s="974"/>
      <c r="C39" s="974"/>
      <c r="D39" s="974"/>
      <c r="E39" s="974"/>
      <c r="F39" s="974"/>
      <c r="G39" s="974"/>
      <c r="H39" s="974"/>
      <c r="I39" s="974"/>
      <c r="J39" s="974"/>
      <c r="K39" s="974"/>
      <c r="L39" s="974"/>
      <c r="M39" s="974"/>
      <c r="N39" s="974"/>
      <c r="O39" s="974"/>
      <c r="P39" s="974"/>
      <c r="Q39" s="974"/>
      <c r="R39" s="974"/>
      <c r="S39" s="974"/>
      <c r="T39" s="974"/>
      <c r="U39" s="974"/>
      <c r="V39" s="974"/>
      <c r="W39" s="974"/>
      <c r="X39" s="974"/>
      <c r="Y39" s="974"/>
      <c r="Z39" s="974"/>
      <c r="AA39" s="974"/>
      <c r="AB39" s="974"/>
      <c r="AC39" s="974"/>
      <c r="AD39" s="974"/>
      <c r="AE39" s="974"/>
      <c r="AF39" s="974"/>
      <c r="AG39" s="974"/>
    </row>
    <row r="40" spans="1:35" ht="23.25" x14ac:dyDescent="0.35">
      <c r="A40" s="975" t="s">
        <v>243</v>
      </c>
      <c r="B40" s="975"/>
      <c r="C40" s="975"/>
      <c r="D40" s="975"/>
      <c r="E40" s="975"/>
      <c r="F40" s="975"/>
      <c r="G40" s="975"/>
      <c r="H40" s="975"/>
      <c r="I40" s="975"/>
      <c r="J40" s="975"/>
      <c r="K40" s="975"/>
      <c r="L40" s="975"/>
      <c r="M40" s="975"/>
      <c r="N40" s="975"/>
      <c r="O40" s="975"/>
      <c r="P40" s="975"/>
      <c r="Q40" s="975"/>
      <c r="R40" s="975"/>
      <c r="S40" s="975"/>
      <c r="T40" s="975"/>
      <c r="U40" s="975"/>
      <c r="V40" s="975"/>
      <c r="W40" s="975"/>
      <c r="X40" s="975"/>
      <c r="Y40" s="975"/>
      <c r="Z40" s="975"/>
      <c r="AA40" s="975"/>
      <c r="AB40" s="975"/>
      <c r="AC40" s="975"/>
      <c r="AD40" s="975"/>
      <c r="AE40" s="975"/>
      <c r="AF40" s="975"/>
      <c r="AG40" s="975"/>
    </row>
    <row r="41" spans="1:35" ht="23.25" x14ac:dyDescent="0.35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E41" s="211"/>
      <c r="AF41" s="212" t="s">
        <v>230</v>
      </c>
      <c r="AG41" s="211"/>
    </row>
    <row r="42" spans="1:35" s="157" customFormat="1" ht="17.25" customHeight="1" x14ac:dyDescent="0.25">
      <c r="A42" s="976" t="s">
        <v>231</v>
      </c>
      <c r="B42" s="979" t="s">
        <v>232</v>
      </c>
      <c r="C42" s="980"/>
      <c r="D42" s="980"/>
      <c r="E42" s="980"/>
      <c r="F42" s="980"/>
      <c r="G42" s="980"/>
      <c r="H42" s="981"/>
      <c r="I42" s="981"/>
      <c r="J42" s="981"/>
      <c r="K42" s="981"/>
      <c r="L42" s="981"/>
      <c r="M42" s="981"/>
      <c r="N42" s="981"/>
      <c r="O42" s="981"/>
      <c r="P42" s="981"/>
      <c r="Q42" s="982"/>
      <c r="R42" s="943" t="s">
        <v>244</v>
      </c>
      <c r="S42" s="944"/>
      <c r="T42" s="944"/>
      <c r="U42" s="944"/>
      <c r="V42" s="944"/>
      <c r="W42" s="944"/>
      <c r="X42" s="944"/>
      <c r="Y42" s="944"/>
      <c r="Z42" s="944"/>
      <c r="AA42" s="944"/>
      <c r="AB42" s="944"/>
      <c r="AC42" s="944"/>
      <c r="AD42" s="944"/>
      <c r="AE42" s="944"/>
      <c r="AF42" s="944"/>
      <c r="AG42" s="945"/>
    </row>
    <row r="43" spans="1:35" s="157" customFormat="1" ht="26.25" customHeight="1" x14ac:dyDescent="0.25">
      <c r="A43" s="977"/>
      <c r="B43" s="983" t="s">
        <v>234</v>
      </c>
      <c r="C43" s="984" t="s">
        <v>235</v>
      </c>
      <c r="D43" s="985"/>
      <c r="E43" s="983" t="s">
        <v>236</v>
      </c>
      <c r="F43" s="984"/>
      <c r="G43" s="985"/>
      <c r="H43" s="986" t="s">
        <v>237</v>
      </c>
      <c r="I43" s="987"/>
      <c r="J43" s="988"/>
      <c r="K43" s="998" t="s">
        <v>176</v>
      </c>
      <c r="L43" s="984"/>
      <c r="M43" s="985"/>
      <c r="N43" s="983" t="s">
        <v>238</v>
      </c>
      <c r="O43" s="984"/>
      <c r="P43" s="985"/>
      <c r="Q43" s="999" t="s">
        <v>178</v>
      </c>
      <c r="R43" s="992" t="s">
        <v>235</v>
      </c>
      <c r="S43" s="1001"/>
      <c r="T43" s="994"/>
      <c r="U43" s="1002" t="s">
        <v>236</v>
      </c>
      <c r="V43" s="993"/>
      <c r="W43" s="1001"/>
      <c r="X43" s="989" t="s">
        <v>237</v>
      </c>
      <c r="Y43" s="990"/>
      <c r="Z43" s="991"/>
      <c r="AA43" s="989" t="s">
        <v>237</v>
      </c>
      <c r="AB43" s="990"/>
      <c r="AC43" s="991"/>
      <c r="AD43" s="992" t="s">
        <v>176</v>
      </c>
      <c r="AE43" s="993"/>
      <c r="AF43" s="994"/>
      <c r="AG43" s="995" t="s">
        <v>178</v>
      </c>
    </row>
    <row r="44" spans="1:35" s="157" customFormat="1" ht="52.5" customHeight="1" x14ac:dyDescent="0.25">
      <c r="A44" s="978"/>
      <c r="B44" s="213" t="s">
        <v>181</v>
      </c>
      <c r="C44" s="214" t="s">
        <v>182</v>
      </c>
      <c r="D44" s="215" t="s">
        <v>178</v>
      </c>
      <c r="E44" s="213" t="s">
        <v>181</v>
      </c>
      <c r="F44" s="214" t="s">
        <v>182</v>
      </c>
      <c r="G44" s="215" t="s">
        <v>178</v>
      </c>
      <c r="H44" s="213" t="s">
        <v>181</v>
      </c>
      <c r="I44" s="214" t="s">
        <v>182</v>
      </c>
      <c r="J44" s="215" t="s">
        <v>178</v>
      </c>
      <c r="K44" s="213" t="s">
        <v>181</v>
      </c>
      <c r="L44" s="214" t="s">
        <v>182</v>
      </c>
      <c r="M44" s="215" t="s">
        <v>178</v>
      </c>
      <c r="N44" s="213" t="s">
        <v>181</v>
      </c>
      <c r="O44" s="214" t="s">
        <v>182</v>
      </c>
      <c r="P44" s="215" t="s">
        <v>178</v>
      </c>
      <c r="Q44" s="1000"/>
      <c r="R44" s="216" t="s">
        <v>239</v>
      </c>
      <c r="S44" s="217" t="s">
        <v>240</v>
      </c>
      <c r="T44" s="218" t="s">
        <v>178</v>
      </c>
      <c r="U44" s="216" t="s">
        <v>239</v>
      </c>
      <c r="V44" s="217" t="s">
        <v>240</v>
      </c>
      <c r="W44" s="218" t="s">
        <v>178</v>
      </c>
      <c r="X44" s="219" t="s">
        <v>239</v>
      </c>
      <c r="Y44" s="217" t="s">
        <v>240</v>
      </c>
      <c r="Z44" s="218" t="s">
        <v>178</v>
      </c>
      <c r="AA44" s="219" t="s">
        <v>239</v>
      </c>
      <c r="AB44" s="217" t="s">
        <v>240</v>
      </c>
      <c r="AC44" s="218" t="s">
        <v>178</v>
      </c>
      <c r="AD44" s="216" t="s">
        <v>239</v>
      </c>
      <c r="AE44" s="217" t="s">
        <v>240</v>
      </c>
      <c r="AF44" s="218" t="s">
        <v>178</v>
      </c>
      <c r="AG44" s="996"/>
    </row>
    <row r="45" spans="1:35" ht="30" customHeight="1" x14ac:dyDescent="0.2">
      <c r="A45" s="165" t="s">
        <v>183</v>
      </c>
      <c r="B45" s="961"/>
      <c r="C45" s="962"/>
      <c r="D45" s="963"/>
      <c r="E45" s="962"/>
      <c r="F45" s="964"/>
      <c r="G45" s="965"/>
      <c r="H45" s="961"/>
      <c r="I45" s="964"/>
      <c r="J45" s="965"/>
      <c r="K45" s="961"/>
      <c r="L45" s="964"/>
      <c r="M45" s="965"/>
      <c r="N45" s="961"/>
      <c r="O45" s="964"/>
      <c r="P45" s="965"/>
      <c r="Q45" s="166"/>
      <c r="R45" s="973"/>
      <c r="S45" s="973"/>
      <c r="T45" s="997"/>
      <c r="U45" s="973"/>
      <c r="V45" s="967"/>
      <c r="W45" s="967"/>
      <c r="X45" s="966"/>
      <c r="Y45" s="967"/>
      <c r="Z45" s="968"/>
      <c r="AA45" s="966"/>
      <c r="AB45" s="967"/>
      <c r="AC45" s="968"/>
      <c r="AD45" s="973"/>
      <c r="AE45" s="967"/>
      <c r="AF45" s="968"/>
      <c r="AG45" s="220"/>
      <c r="AH45" s="221"/>
      <c r="AI45" s="221"/>
    </row>
    <row r="46" spans="1:35" s="15" customFormat="1" ht="30" customHeight="1" x14ac:dyDescent="0.2">
      <c r="A46" s="168"/>
      <c r="B46" s="169"/>
      <c r="C46" s="170"/>
      <c r="D46" s="171">
        <f>B46+C46</f>
        <v>0</v>
      </c>
      <c r="E46" s="169"/>
      <c r="F46" s="170"/>
      <c r="G46" s="171">
        <f>E46+F46</f>
        <v>0</v>
      </c>
      <c r="H46" s="169"/>
      <c r="I46" s="170"/>
      <c r="J46" s="171">
        <f>H46+I46</f>
        <v>0</v>
      </c>
      <c r="K46" s="169"/>
      <c r="L46" s="170"/>
      <c r="M46" s="171">
        <f>K46+L46</f>
        <v>0</v>
      </c>
      <c r="N46" s="169"/>
      <c r="O46" s="170"/>
      <c r="P46" s="171">
        <f>N46+O46</f>
        <v>0</v>
      </c>
      <c r="Q46" s="172">
        <f>D46+G46+J46+M46+P46</f>
        <v>0</v>
      </c>
      <c r="R46" s="173"/>
      <c r="S46" s="170"/>
      <c r="T46" s="171">
        <f>R46+S46</f>
        <v>0</v>
      </c>
      <c r="U46" s="173"/>
      <c r="V46" s="170"/>
      <c r="W46" s="174">
        <f>U46+V46</f>
        <v>0</v>
      </c>
      <c r="X46" s="169"/>
      <c r="Y46" s="170"/>
      <c r="Z46" s="171">
        <f>X46+Y46</f>
        <v>0</v>
      </c>
      <c r="AA46" s="169"/>
      <c r="AB46" s="170"/>
      <c r="AC46" s="171">
        <f>AA46+AB46</f>
        <v>0</v>
      </c>
      <c r="AD46" s="173"/>
      <c r="AE46" s="170"/>
      <c r="AF46" s="171">
        <f>AD46+AE46</f>
        <v>0</v>
      </c>
      <c r="AG46" s="222">
        <f>T46+W46+Z46+AC46+AF46</f>
        <v>0</v>
      </c>
    </row>
    <row r="47" spans="1:35" ht="30" customHeight="1" x14ac:dyDescent="0.2">
      <c r="A47" s="176"/>
      <c r="B47" s="177"/>
      <c r="C47" s="178"/>
      <c r="D47" s="179">
        <f>B47+C47</f>
        <v>0</v>
      </c>
      <c r="E47" s="177"/>
      <c r="F47" s="178"/>
      <c r="G47" s="179">
        <f>E47+F47</f>
        <v>0</v>
      </c>
      <c r="H47" s="177"/>
      <c r="I47" s="178"/>
      <c r="J47" s="179">
        <f>H47+I47</f>
        <v>0</v>
      </c>
      <c r="K47" s="177"/>
      <c r="L47" s="178"/>
      <c r="M47" s="179">
        <f>K47+L47</f>
        <v>0</v>
      </c>
      <c r="N47" s="177"/>
      <c r="O47" s="178"/>
      <c r="P47" s="179">
        <f>N47+O47</f>
        <v>0</v>
      </c>
      <c r="Q47" s="180">
        <f>D47+G47+J47+M47+P47</f>
        <v>0</v>
      </c>
      <c r="R47" s="181"/>
      <c r="S47" s="178"/>
      <c r="T47" s="182">
        <f>R47+S47</f>
        <v>0</v>
      </c>
      <c r="U47" s="181"/>
      <c r="V47" s="178"/>
      <c r="W47" s="183">
        <f>U47+V47</f>
        <v>0</v>
      </c>
      <c r="X47" s="177"/>
      <c r="Y47" s="178"/>
      <c r="Z47" s="179">
        <f>X47+Y47</f>
        <v>0</v>
      </c>
      <c r="AA47" s="177"/>
      <c r="AB47" s="178"/>
      <c r="AC47" s="179">
        <f>AA47+AB47</f>
        <v>0</v>
      </c>
      <c r="AD47" s="181"/>
      <c r="AE47" s="178"/>
      <c r="AF47" s="179">
        <f>AD47+AE47</f>
        <v>0</v>
      </c>
      <c r="AG47" s="108">
        <f>T47+W47+Z47+AC47+AF47</f>
        <v>0</v>
      </c>
    </row>
    <row r="48" spans="1:35" ht="30" customHeight="1" x14ac:dyDescent="0.2">
      <c r="A48" s="184" t="s">
        <v>189</v>
      </c>
      <c r="B48" s="185"/>
      <c r="C48" s="185"/>
      <c r="D48" s="186"/>
      <c r="E48" s="185"/>
      <c r="F48" s="185"/>
      <c r="G48" s="186"/>
      <c r="H48" s="185"/>
      <c r="I48" s="185"/>
      <c r="J48" s="186"/>
      <c r="K48" s="185"/>
      <c r="L48" s="185"/>
      <c r="M48" s="186"/>
      <c r="N48" s="185"/>
      <c r="O48" s="185"/>
      <c r="P48" s="186"/>
      <c r="Q48" s="187"/>
      <c r="R48" s="188"/>
      <c r="S48" s="189"/>
      <c r="T48" s="190"/>
      <c r="U48" s="189"/>
      <c r="V48" s="189"/>
      <c r="W48" s="190"/>
      <c r="X48" s="189"/>
      <c r="Y48" s="189"/>
      <c r="Z48" s="190"/>
      <c r="AA48" s="189"/>
      <c r="AB48" s="189"/>
      <c r="AC48" s="190"/>
      <c r="AD48" s="189"/>
      <c r="AE48" s="189"/>
      <c r="AF48" s="190"/>
      <c r="AG48" s="190"/>
    </row>
    <row r="49" spans="1:33" s="15" customFormat="1" ht="30" customHeight="1" x14ac:dyDescent="0.2">
      <c r="A49" s="191"/>
      <c r="B49" s="192"/>
      <c r="C49" s="193"/>
      <c r="D49" s="194">
        <f>B49+C49</f>
        <v>0</v>
      </c>
      <c r="E49" s="192"/>
      <c r="F49" s="193"/>
      <c r="G49" s="194">
        <f>E49+F49</f>
        <v>0</v>
      </c>
      <c r="H49" s="192"/>
      <c r="I49" s="193"/>
      <c r="J49" s="194">
        <f>H49+I49</f>
        <v>0</v>
      </c>
      <c r="K49" s="192"/>
      <c r="L49" s="193"/>
      <c r="M49" s="194">
        <f>K49+L49</f>
        <v>0</v>
      </c>
      <c r="N49" s="192"/>
      <c r="O49" s="193"/>
      <c r="P49" s="194">
        <f>N49+O49</f>
        <v>0</v>
      </c>
      <c r="Q49" s="180">
        <f>D49+G49+J49+M49+P49</f>
        <v>0</v>
      </c>
      <c r="R49" s="195"/>
      <c r="S49" s="193"/>
      <c r="T49" s="196">
        <f>R49+S49</f>
        <v>0</v>
      </c>
      <c r="U49" s="195"/>
      <c r="V49" s="193"/>
      <c r="W49" s="197">
        <f>U49+V49</f>
        <v>0</v>
      </c>
      <c r="X49" s="192"/>
      <c r="Y49" s="193"/>
      <c r="Z49" s="194">
        <f>X49+Y49</f>
        <v>0</v>
      </c>
      <c r="AA49" s="192"/>
      <c r="AB49" s="193"/>
      <c r="AC49" s="194">
        <f>AA49+AB49</f>
        <v>0</v>
      </c>
      <c r="AD49" s="195"/>
      <c r="AE49" s="193"/>
      <c r="AF49" s="194">
        <f>AD49+AE49</f>
        <v>0</v>
      </c>
      <c r="AG49" s="108">
        <f>T49+W49+Z49+AC49+AF49</f>
        <v>0</v>
      </c>
    </row>
    <row r="50" spans="1:33" ht="30" customHeight="1" x14ac:dyDescent="0.2">
      <c r="A50" s="176"/>
      <c r="B50" s="177"/>
      <c r="C50" s="178"/>
      <c r="D50" s="179">
        <f>B50+C50</f>
        <v>0</v>
      </c>
      <c r="E50" s="177"/>
      <c r="F50" s="178"/>
      <c r="G50" s="179">
        <f>E50+F50</f>
        <v>0</v>
      </c>
      <c r="H50" s="177"/>
      <c r="I50" s="178"/>
      <c r="J50" s="179">
        <f>H50+I50</f>
        <v>0</v>
      </c>
      <c r="K50" s="177"/>
      <c r="L50" s="178"/>
      <c r="M50" s="179">
        <f>K50+L50</f>
        <v>0</v>
      </c>
      <c r="N50" s="177"/>
      <c r="O50" s="178"/>
      <c r="P50" s="179">
        <f>N50+O50</f>
        <v>0</v>
      </c>
      <c r="Q50" s="180">
        <f>D50+G50+J50+M50+P50</f>
        <v>0</v>
      </c>
      <c r="R50" s="181"/>
      <c r="S50" s="178"/>
      <c r="T50" s="198">
        <f>R50+S50</f>
        <v>0</v>
      </c>
      <c r="U50" s="181"/>
      <c r="V50" s="178"/>
      <c r="W50" s="183">
        <f>U50+V50</f>
        <v>0</v>
      </c>
      <c r="X50" s="177"/>
      <c r="Y50" s="178"/>
      <c r="Z50" s="179">
        <f>X50+Y50</f>
        <v>0</v>
      </c>
      <c r="AA50" s="177"/>
      <c r="AB50" s="178"/>
      <c r="AC50" s="179">
        <f>AA50+AB50</f>
        <v>0</v>
      </c>
      <c r="AD50" s="181"/>
      <c r="AE50" s="178"/>
      <c r="AF50" s="179">
        <f>AD50+AE50</f>
        <v>0</v>
      </c>
      <c r="AG50" s="108">
        <f>T50+W50+Z50+AC50+AF50</f>
        <v>0</v>
      </c>
    </row>
    <row r="51" spans="1:33" ht="30" customHeight="1" x14ac:dyDescent="0.2">
      <c r="A51" s="184" t="s">
        <v>208</v>
      </c>
      <c r="B51" s="185"/>
      <c r="C51" s="185"/>
      <c r="D51" s="186"/>
      <c r="E51" s="185"/>
      <c r="F51" s="185"/>
      <c r="G51" s="186"/>
      <c r="H51" s="185"/>
      <c r="I51" s="185"/>
      <c r="J51" s="186"/>
      <c r="K51" s="185"/>
      <c r="L51" s="185"/>
      <c r="M51" s="186"/>
      <c r="N51" s="185"/>
      <c r="O51" s="185"/>
      <c r="P51" s="186"/>
      <c r="Q51" s="187"/>
      <c r="R51" s="188"/>
      <c r="S51" s="189"/>
      <c r="T51" s="190"/>
      <c r="U51" s="189"/>
      <c r="V51" s="189"/>
      <c r="W51" s="190"/>
      <c r="X51" s="189"/>
      <c r="Y51" s="189"/>
      <c r="Z51" s="190"/>
      <c r="AA51" s="189"/>
      <c r="AB51" s="189"/>
      <c r="AC51" s="190"/>
      <c r="AD51" s="189"/>
      <c r="AE51" s="189"/>
      <c r="AF51" s="190"/>
      <c r="AG51" s="190"/>
    </row>
    <row r="52" spans="1:33" s="15" customFormat="1" ht="30" customHeight="1" x14ac:dyDescent="0.2">
      <c r="A52" s="191"/>
      <c r="B52" s="192"/>
      <c r="C52" s="193"/>
      <c r="D52" s="194">
        <f>B52+C52</f>
        <v>0</v>
      </c>
      <c r="E52" s="192"/>
      <c r="F52" s="193"/>
      <c r="G52" s="194">
        <f>E52+F52</f>
        <v>0</v>
      </c>
      <c r="H52" s="192"/>
      <c r="I52" s="193"/>
      <c r="J52" s="194">
        <f>H52+I52</f>
        <v>0</v>
      </c>
      <c r="K52" s="192"/>
      <c r="L52" s="193"/>
      <c r="M52" s="194">
        <f>K52+L52</f>
        <v>0</v>
      </c>
      <c r="N52" s="192"/>
      <c r="O52" s="193"/>
      <c r="P52" s="194">
        <f>N52+O52</f>
        <v>0</v>
      </c>
      <c r="Q52" s="180">
        <f>D52+G52+J52+M52+P52</f>
        <v>0</v>
      </c>
      <c r="R52" s="195"/>
      <c r="S52" s="193"/>
      <c r="T52" s="196">
        <f>R52+S52</f>
        <v>0</v>
      </c>
      <c r="U52" s="195"/>
      <c r="V52" s="193"/>
      <c r="W52" s="197">
        <f>U52+V52</f>
        <v>0</v>
      </c>
      <c r="X52" s="192"/>
      <c r="Y52" s="193"/>
      <c r="Z52" s="194">
        <f>X52+Y52</f>
        <v>0</v>
      </c>
      <c r="AA52" s="192"/>
      <c r="AB52" s="193"/>
      <c r="AC52" s="194">
        <f>AA52+AB52</f>
        <v>0</v>
      </c>
      <c r="AD52" s="195"/>
      <c r="AE52" s="193"/>
      <c r="AF52" s="194">
        <f>AD52+AE52</f>
        <v>0</v>
      </c>
      <c r="AG52" s="108">
        <f>T52+W52+Z52+AC52+AF52</f>
        <v>0</v>
      </c>
    </row>
    <row r="53" spans="1:33" ht="30" customHeight="1" x14ac:dyDescent="0.2">
      <c r="A53" s="176"/>
      <c r="B53" s="177"/>
      <c r="C53" s="178"/>
      <c r="D53" s="179">
        <f>B53+C53</f>
        <v>0</v>
      </c>
      <c r="E53" s="177"/>
      <c r="F53" s="178"/>
      <c r="G53" s="179">
        <f>E53+F53</f>
        <v>0</v>
      </c>
      <c r="H53" s="177"/>
      <c r="I53" s="178"/>
      <c r="J53" s="179">
        <f>H53+I53</f>
        <v>0</v>
      </c>
      <c r="K53" s="177"/>
      <c r="L53" s="178"/>
      <c r="M53" s="179">
        <f>K53+L53</f>
        <v>0</v>
      </c>
      <c r="N53" s="177"/>
      <c r="O53" s="178"/>
      <c r="P53" s="179">
        <f>N53+O53</f>
        <v>0</v>
      </c>
      <c r="Q53" s="180">
        <f>D53+G53+J53+M53+P53</f>
        <v>0</v>
      </c>
      <c r="R53" s="181"/>
      <c r="S53" s="178"/>
      <c r="T53" s="198">
        <f>R53+S53</f>
        <v>0</v>
      </c>
      <c r="U53" s="181"/>
      <c r="V53" s="178"/>
      <c r="W53" s="183">
        <f>U53+V53</f>
        <v>0</v>
      </c>
      <c r="X53" s="177"/>
      <c r="Y53" s="178"/>
      <c r="Z53" s="179">
        <f>X53+Y53</f>
        <v>0</v>
      </c>
      <c r="AA53" s="177"/>
      <c r="AB53" s="178"/>
      <c r="AC53" s="179">
        <f>AA53+AB53</f>
        <v>0</v>
      </c>
      <c r="AD53" s="181"/>
      <c r="AE53" s="178"/>
      <c r="AF53" s="179">
        <f>AD53+AE53</f>
        <v>0</v>
      </c>
      <c r="AG53" s="108">
        <f>T53+W53+Z53+AC53+AF53</f>
        <v>0</v>
      </c>
    </row>
    <row r="54" spans="1:33" ht="30" customHeight="1" x14ac:dyDescent="0.2">
      <c r="A54" s="184" t="s">
        <v>191</v>
      </c>
      <c r="B54" s="185"/>
      <c r="C54" s="185"/>
      <c r="D54" s="186"/>
      <c r="E54" s="185"/>
      <c r="F54" s="185"/>
      <c r="G54" s="186"/>
      <c r="H54" s="185"/>
      <c r="I54" s="185"/>
      <c r="J54" s="186"/>
      <c r="K54" s="185"/>
      <c r="L54" s="185"/>
      <c r="M54" s="186"/>
      <c r="N54" s="185"/>
      <c r="O54" s="185"/>
      <c r="P54" s="186"/>
      <c r="Q54" s="187"/>
      <c r="R54" s="188"/>
      <c r="S54" s="189"/>
      <c r="T54" s="190"/>
      <c r="U54" s="189"/>
      <c r="V54" s="189"/>
      <c r="W54" s="190"/>
      <c r="X54" s="189"/>
      <c r="Y54" s="189"/>
      <c r="Z54" s="190"/>
      <c r="AA54" s="189"/>
      <c r="AB54" s="189"/>
      <c r="AC54" s="190"/>
      <c r="AD54" s="189"/>
      <c r="AE54" s="189"/>
      <c r="AF54" s="190"/>
      <c r="AG54" s="190"/>
    </row>
    <row r="55" spans="1:33" s="15" customFormat="1" ht="30" customHeight="1" x14ac:dyDescent="0.2">
      <c r="A55" s="191"/>
      <c r="B55" s="192"/>
      <c r="C55" s="193"/>
      <c r="D55" s="194">
        <f>B55+C55</f>
        <v>0</v>
      </c>
      <c r="E55" s="192"/>
      <c r="F55" s="193"/>
      <c r="G55" s="194">
        <f>E55+F55</f>
        <v>0</v>
      </c>
      <c r="H55" s="192"/>
      <c r="I55" s="193"/>
      <c r="J55" s="194">
        <f>H55+I55</f>
        <v>0</v>
      </c>
      <c r="K55" s="192"/>
      <c r="L55" s="193"/>
      <c r="M55" s="194">
        <f>K55+L55</f>
        <v>0</v>
      </c>
      <c r="N55" s="192"/>
      <c r="O55" s="193"/>
      <c r="P55" s="194">
        <f>N55+O55</f>
        <v>0</v>
      </c>
      <c r="Q55" s="180">
        <f>D55+G55+J55+M55+P55</f>
        <v>0</v>
      </c>
      <c r="R55" s="195"/>
      <c r="S55" s="193"/>
      <c r="T55" s="196">
        <f>R55+S55</f>
        <v>0</v>
      </c>
      <c r="U55" s="195"/>
      <c r="V55" s="193"/>
      <c r="W55" s="197">
        <f>U55+V55</f>
        <v>0</v>
      </c>
      <c r="X55" s="192"/>
      <c r="Y55" s="193"/>
      <c r="Z55" s="194">
        <f>X55+Y55</f>
        <v>0</v>
      </c>
      <c r="AA55" s="192"/>
      <c r="AB55" s="193"/>
      <c r="AC55" s="194">
        <f>AA55+AB55</f>
        <v>0</v>
      </c>
      <c r="AD55" s="195"/>
      <c r="AE55" s="193"/>
      <c r="AF55" s="194">
        <f>AD55+AE55</f>
        <v>0</v>
      </c>
      <c r="AG55" s="108">
        <f>T55+W55+Z55+AC55+AF55</f>
        <v>0</v>
      </c>
    </row>
    <row r="56" spans="1:33" ht="30" customHeight="1" x14ac:dyDescent="0.2">
      <c r="A56" s="176"/>
      <c r="B56" s="177"/>
      <c r="C56" s="178"/>
      <c r="D56" s="179">
        <f>B56+C56</f>
        <v>0</v>
      </c>
      <c r="E56" s="177"/>
      <c r="F56" s="178"/>
      <c r="G56" s="179">
        <f>E56+F56</f>
        <v>0</v>
      </c>
      <c r="H56" s="177"/>
      <c r="I56" s="178"/>
      <c r="J56" s="179">
        <f>H56+I56</f>
        <v>0</v>
      </c>
      <c r="K56" s="177"/>
      <c r="L56" s="178"/>
      <c r="M56" s="179">
        <f>K56+L56</f>
        <v>0</v>
      </c>
      <c r="N56" s="177"/>
      <c r="O56" s="178"/>
      <c r="P56" s="179">
        <f>N56+O56</f>
        <v>0</v>
      </c>
      <c r="Q56" s="180">
        <f>D56+G56+J56+M56+P56</f>
        <v>0</v>
      </c>
      <c r="R56" s="181"/>
      <c r="S56" s="178"/>
      <c r="T56" s="198">
        <f>R56+S56</f>
        <v>0</v>
      </c>
      <c r="U56" s="181"/>
      <c r="V56" s="178"/>
      <c r="W56" s="183">
        <f>U56+V56</f>
        <v>0</v>
      </c>
      <c r="X56" s="177"/>
      <c r="Y56" s="178"/>
      <c r="Z56" s="179">
        <f>X56+Y56</f>
        <v>0</v>
      </c>
      <c r="AA56" s="177"/>
      <c r="AB56" s="178"/>
      <c r="AC56" s="179">
        <f>AA56+AB56</f>
        <v>0</v>
      </c>
      <c r="AD56" s="181"/>
      <c r="AE56" s="178"/>
      <c r="AF56" s="179">
        <f>AD56+AE56</f>
        <v>0</v>
      </c>
      <c r="AG56" s="108">
        <f>T56+W56+Z56+AC56+AF56</f>
        <v>0</v>
      </c>
    </row>
    <row r="57" spans="1:33" ht="30" customHeight="1" x14ac:dyDescent="0.2">
      <c r="A57" s="184" t="s">
        <v>241</v>
      </c>
      <c r="B57" s="185"/>
      <c r="C57" s="185"/>
      <c r="D57" s="186"/>
      <c r="E57" s="185"/>
      <c r="F57" s="185"/>
      <c r="G57" s="186"/>
      <c r="H57" s="185"/>
      <c r="I57" s="185"/>
      <c r="J57" s="186"/>
      <c r="K57" s="185"/>
      <c r="L57" s="185"/>
      <c r="M57" s="186"/>
      <c r="N57" s="185"/>
      <c r="O57" s="185"/>
      <c r="P57" s="186"/>
      <c r="Q57" s="187"/>
      <c r="R57" s="188"/>
      <c r="S57" s="189"/>
      <c r="T57" s="190"/>
      <c r="U57" s="189"/>
      <c r="V57" s="189"/>
      <c r="W57" s="190"/>
      <c r="X57" s="189"/>
      <c r="Y57" s="189"/>
      <c r="Z57" s="190"/>
      <c r="AA57" s="189"/>
      <c r="AB57" s="189"/>
      <c r="AC57" s="190"/>
      <c r="AD57" s="189"/>
      <c r="AE57" s="189"/>
      <c r="AF57" s="190"/>
      <c r="AG57" s="190"/>
    </row>
    <row r="58" spans="1:33" s="15" customFormat="1" ht="30" customHeight="1" x14ac:dyDescent="0.2">
      <c r="A58" s="191"/>
      <c r="B58" s="192"/>
      <c r="C58" s="193"/>
      <c r="D58" s="194">
        <f>B58+C58</f>
        <v>0</v>
      </c>
      <c r="E58" s="192"/>
      <c r="F58" s="193"/>
      <c r="G58" s="194">
        <f>E58+F58</f>
        <v>0</v>
      </c>
      <c r="H58" s="192"/>
      <c r="I58" s="193"/>
      <c r="J58" s="194">
        <f>H58+I58</f>
        <v>0</v>
      </c>
      <c r="K58" s="192"/>
      <c r="L58" s="193"/>
      <c r="M58" s="194">
        <f>K58+L58</f>
        <v>0</v>
      </c>
      <c r="N58" s="192"/>
      <c r="O58" s="193"/>
      <c r="P58" s="194">
        <f>N58+O58</f>
        <v>0</v>
      </c>
      <c r="Q58" s="180">
        <f>D58+G58+J58+M58+P58</f>
        <v>0</v>
      </c>
      <c r="R58" s="195"/>
      <c r="S58" s="193"/>
      <c r="T58" s="196">
        <f>R58+S58</f>
        <v>0</v>
      </c>
      <c r="U58" s="195"/>
      <c r="V58" s="193"/>
      <c r="W58" s="197">
        <f>U58+V58</f>
        <v>0</v>
      </c>
      <c r="X58" s="192"/>
      <c r="Y58" s="193"/>
      <c r="Z58" s="194">
        <f>X58+Y58</f>
        <v>0</v>
      </c>
      <c r="AA58" s="192"/>
      <c r="AB58" s="193"/>
      <c r="AC58" s="194">
        <f>AA58+AB58</f>
        <v>0</v>
      </c>
      <c r="AD58" s="195"/>
      <c r="AE58" s="193"/>
      <c r="AF58" s="194">
        <f>AD58+AE58</f>
        <v>0</v>
      </c>
      <c r="AG58" s="108">
        <f>T58+W58+Z58+AC58+AF58</f>
        <v>0</v>
      </c>
    </row>
    <row r="59" spans="1:33" ht="30" customHeight="1" x14ac:dyDescent="0.2">
      <c r="A59" s="176"/>
      <c r="B59" s="177"/>
      <c r="C59" s="178"/>
      <c r="D59" s="179">
        <f>B59+C59</f>
        <v>0</v>
      </c>
      <c r="E59" s="177"/>
      <c r="F59" s="178"/>
      <c r="G59" s="179">
        <f>E59+F59</f>
        <v>0</v>
      </c>
      <c r="H59" s="177"/>
      <c r="I59" s="178"/>
      <c r="J59" s="179">
        <f>H59+I59</f>
        <v>0</v>
      </c>
      <c r="K59" s="177"/>
      <c r="L59" s="178"/>
      <c r="M59" s="179">
        <f>K59+L59</f>
        <v>0</v>
      </c>
      <c r="N59" s="177"/>
      <c r="O59" s="178"/>
      <c r="P59" s="179">
        <f>N59+O59</f>
        <v>0</v>
      </c>
      <c r="Q59" s="180">
        <f>D59+G59+J59+M59+P59</f>
        <v>0</v>
      </c>
      <c r="R59" s="181"/>
      <c r="S59" s="178"/>
      <c r="T59" s="198">
        <f>R59+S59</f>
        <v>0</v>
      </c>
      <c r="U59" s="181"/>
      <c r="V59" s="178"/>
      <c r="W59" s="183">
        <f>U59+V59</f>
        <v>0</v>
      </c>
      <c r="X59" s="177"/>
      <c r="Y59" s="178"/>
      <c r="Z59" s="179">
        <f>X59+Y59</f>
        <v>0</v>
      </c>
      <c r="AA59" s="177"/>
      <c r="AB59" s="178"/>
      <c r="AC59" s="179">
        <f>AA59+AB59</f>
        <v>0</v>
      </c>
      <c r="AD59" s="181"/>
      <c r="AE59" s="178"/>
      <c r="AF59" s="179">
        <f>AD59+AE59</f>
        <v>0</v>
      </c>
      <c r="AG59" s="108">
        <f>T59+W59+Z59+AC59+AF59</f>
        <v>0</v>
      </c>
    </row>
    <row r="60" spans="1:33" ht="30" customHeight="1" x14ac:dyDescent="0.2">
      <c r="A60" s="184" t="s">
        <v>193</v>
      </c>
      <c r="B60" s="185"/>
      <c r="C60" s="185"/>
      <c r="D60" s="186"/>
      <c r="E60" s="185"/>
      <c r="F60" s="185"/>
      <c r="G60" s="186"/>
      <c r="H60" s="185"/>
      <c r="I60" s="185"/>
      <c r="J60" s="186"/>
      <c r="K60" s="185"/>
      <c r="L60" s="185"/>
      <c r="M60" s="186"/>
      <c r="N60" s="185"/>
      <c r="O60" s="185"/>
      <c r="P60" s="186"/>
      <c r="Q60" s="187"/>
      <c r="R60" s="188"/>
      <c r="S60" s="189"/>
      <c r="T60" s="190"/>
      <c r="U60" s="189"/>
      <c r="V60" s="189"/>
      <c r="W60" s="190"/>
      <c r="X60" s="189"/>
      <c r="Y60" s="189"/>
      <c r="Z60" s="190"/>
      <c r="AA60" s="189"/>
      <c r="AB60" s="189"/>
      <c r="AC60" s="190"/>
      <c r="AD60" s="189"/>
      <c r="AE60" s="189"/>
      <c r="AF60" s="190"/>
      <c r="AG60" s="190"/>
    </row>
    <row r="61" spans="1:33" s="15" customFormat="1" ht="30" customHeight="1" x14ac:dyDescent="0.2">
      <c r="A61" s="191"/>
      <c r="B61" s="192"/>
      <c r="C61" s="193"/>
      <c r="D61" s="194">
        <f>B61+C61</f>
        <v>0</v>
      </c>
      <c r="E61" s="192"/>
      <c r="F61" s="193"/>
      <c r="G61" s="194">
        <f>E61+F61</f>
        <v>0</v>
      </c>
      <c r="H61" s="192"/>
      <c r="I61" s="193"/>
      <c r="J61" s="194">
        <f>H61+I61</f>
        <v>0</v>
      </c>
      <c r="K61" s="192"/>
      <c r="L61" s="193"/>
      <c r="M61" s="194">
        <f>K61+L61</f>
        <v>0</v>
      </c>
      <c r="N61" s="192"/>
      <c r="O61" s="193"/>
      <c r="P61" s="194">
        <f>N61+O61</f>
        <v>0</v>
      </c>
      <c r="Q61" s="180">
        <f>D61+G61+J61+M61+P61</f>
        <v>0</v>
      </c>
      <c r="R61" s="195"/>
      <c r="S61" s="193"/>
      <c r="T61" s="196">
        <f>R61+S61</f>
        <v>0</v>
      </c>
      <c r="U61" s="195"/>
      <c r="V61" s="193"/>
      <c r="W61" s="197">
        <f>U61+V61</f>
        <v>0</v>
      </c>
      <c r="X61" s="192"/>
      <c r="Y61" s="193"/>
      <c r="Z61" s="194">
        <f>X61+Y61</f>
        <v>0</v>
      </c>
      <c r="AA61" s="192"/>
      <c r="AB61" s="193"/>
      <c r="AC61" s="194">
        <f>AA61+AB61</f>
        <v>0</v>
      </c>
      <c r="AD61" s="195"/>
      <c r="AE61" s="193"/>
      <c r="AF61" s="194">
        <f>AD61+AE61</f>
        <v>0</v>
      </c>
      <c r="AG61" s="108">
        <f>T61+W61+Z61+AC61+AF61</f>
        <v>0</v>
      </c>
    </row>
    <row r="62" spans="1:33" ht="30" customHeight="1" x14ac:dyDescent="0.2">
      <c r="A62" s="176"/>
      <c r="B62" s="177"/>
      <c r="C62" s="178"/>
      <c r="D62" s="179">
        <f>B62+C62</f>
        <v>0</v>
      </c>
      <c r="E62" s="177"/>
      <c r="F62" s="178"/>
      <c r="G62" s="179">
        <f>E62+F62</f>
        <v>0</v>
      </c>
      <c r="H62" s="177"/>
      <c r="I62" s="178"/>
      <c r="J62" s="179">
        <f>H62+I62</f>
        <v>0</v>
      </c>
      <c r="K62" s="177"/>
      <c r="L62" s="178"/>
      <c r="M62" s="179">
        <f>K62+L62</f>
        <v>0</v>
      </c>
      <c r="N62" s="177"/>
      <c r="O62" s="178"/>
      <c r="P62" s="179">
        <f>N62+O62</f>
        <v>0</v>
      </c>
      <c r="Q62" s="180">
        <f>D62+G62+J62+M62+P62</f>
        <v>0</v>
      </c>
      <c r="R62" s="181"/>
      <c r="S62" s="178"/>
      <c r="T62" s="198">
        <f>R62+S62</f>
        <v>0</v>
      </c>
      <c r="U62" s="181"/>
      <c r="V62" s="178"/>
      <c r="W62" s="183">
        <f>U62+V62</f>
        <v>0</v>
      </c>
      <c r="X62" s="177"/>
      <c r="Y62" s="178"/>
      <c r="Z62" s="179">
        <f>X62+Y62</f>
        <v>0</v>
      </c>
      <c r="AA62" s="177"/>
      <c r="AB62" s="178"/>
      <c r="AC62" s="179">
        <f>AA62+AB62</f>
        <v>0</v>
      </c>
      <c r="AD62" s="181"/>
      <c r="AE62" s="178"/>
      <c r="AF62" s="179">
        <f>AD62+AE62</f>
        <v>0</v>
      </c>
      <c r="AG62" s="108">
        <f>T62+W62+Z62+AC62+AF62</f>
        <v>0</v>
      </c>
    </row>
    <row r="63" spans="1:33" ht="30" customHeight="1" x14ac:dyDescent="0.2">
      <c r="A63" s="184" t="s">
        <v>194</v>
      </c>
      <c r="B63" s="185"/>
      <c r="C63" s="185"/>
      <c r="D63" s="186"/>
      <c r="E63" s="185"/>
      <c r="F63" s="185"/>
      <c r="G63" s="186"/>
      <c r="H63" s="185"/>
      <c r="I63" s="185"/>
      <c r="J63" s="186"/>
      <c r="K63" s="185"/>
      <c r="L63" s="185"/>
      <c r="M63" s="186"/>
      <c r="N63" s="185"/>
      <c r="O63" s="185"/>
      <c r="P63" s="186"/>
      <c r="Q63" s="187"/>
      <c r="R63" s="188"/>
      <c r="S63" s="189"/>
      <c r="T63" s="190"/>
      <c r="U63" s="189"/>
      <c r="V63" s="189"/>
      <c r="W63" s="190"/>
      <c r="X63" s="189"/>
      <c r="Y63" s="189"/>
      <c r="Z63" s="190"/>
      <c r="AA63" s="189"/>
      <c r="AB63" s="189"/>
      <c r="AC63" s="190"/>
      <c r="AD63" s="189"/>
      <c r="AE63" s="189"/>
      <c r="AF63" s="190"/>
      <c r="AG63" s="190"/>
    </row>
    <row r="64" spans="1:33" s="15" customFormat="1" ht="30" customHeight="1" x14ac:dyDescent="0.2">
      <c r="A64" s="191"/>
      <c r="B64" s="192"/>
      <c r="C64" s="193"/>
      <c r="D64" s="194">
        <f>B64+C64</f>
        <v>0</v>
      </c>
      <c r="E64" s="192"/>
      <c r="F64" s="193"/>
      <c r="G64" s="194">
        <f>E64+F64</f>
        <v>0</v>
      </c>
      <c r="H64" s="192"/>
      <c r="I64" s="193"/>
      <c r="J64" s="194">
        <f>H64+I64</f>
        <v>0</v>
      </c>
      <c r="K64" s="192"/>
      <c r="L64" s="193"/>
      <c r="M64" s="194">
        <f>K64+L64</f>
        <v>0</v>
      </c>
      <c r="N64" s="192"/>
      <c r="O64" s="193"/>
      <c r="P64" s="194">
        <f>N64+O64</f>
        <v>0</v>
      </c>
      <c r="Q64" s="180">
        <f>D64+G64+J64+M64+P64</f>
        <v>0</v>
      </c>
      <c r="R64" s="195"/>
      <c r="S64" s="193"/>
      <c r="T64" s="196">
        <f>R64+S64</f>
        <v>0</v>
      </c>
      <c r="U64" s="195"/>
      <c r="V64" s="193"/>
      <c r="W64" s="197">
        <f>U64+V64</f>
        <v>0</v>
      </c>
      <c r="X64" s="192"/>
      <c r="Y64" s="193"/>
      <c r="Z64" s="194">
        <f>X64+Y64</f>
        <v>0</v>
      </c>
      <c r="AA64" s="192"/>
      <c r="AB64" s="193"/>
      <c r="AC64" s="194">
        <f>AA64+AB64</f>
        <v>0</v>
      </c>
      <c r="AD64" s="195"/>
      <c r="AE64" s="193"/>
      <c r="AF64" s="194">
        <f>AD64+AE64</f>
        <v>0</v>
      </c>
      <c r="AG64" s="108">
        <f>T64+W64+Z64+AC64+AF64</f>
        <v>0</v>
      </c>
    </row>
    <row r="65" spans="1:33" ht="30" customHeight="1" x14ac:dyDescent="0.2">
      <c r="A65" s="176"/>
      <c r="B65" s="177"/>
      <c r="C65" s="178"/>
      <c r="D65" s="179">
        <f>B65+C65</f>
        <v>0</v>
      </c>
      <c r="E65" s="177"/>
      <c r="F65" s="178"/>
      <c r="G65" s="179">
        <f>E65+F65</f>
        <v>0</v>
      </c>
      <c r="H65" s="177"/>
      <c r="I65" s="178"/>
      <c r="J65" s="179">
        <f>H65+I65</f>
        <v>0</v>
      </c>
      <c r="K65" s="177"/>
      <c r="L65" s="178"/>
      <c r="M65" s="179">
        <f>K65+L65</f>
        <v>0</v>
      </c>
      <c r="N65" s="177"/>
      <c r="O65" s="178"/>
      <c r="P65" s="179">
        <f>N65+O65</f>
        <v>0</v>
      </c>
      <c r="Q65" s="180">
        <f>D65+G65+J65+M65+P65</f>
        <v>0</v>
      </c>
      <c r="R65" s="181"/>
      <c r="S65" s="178"/>
      <c r="T65" s="198">
        <f>R65+S65</f>
        <v>0</v>
      </c>
      <c r="U65" s="181"/>
      <c r="V65" s="178"/>
      <c r="W65" s="183">
        <f>U65+V65</f>
        <v>0</v>
      </c>
      <c r="X65" s="177"/>
      <c r="Y65" s="178"/>
      <c r="Z65" s="179">
        <f>X65+Y65</f>
        <v>0</v>
      </c>
      <c r="AA65" s="177"/>
      <c r="AB65" s="178"/>
      <c r="AC65" s="179">
        <f>AA65+AB65</f>
        <v>0</v>
      </c>
      <c r="AD65" s="181"/>
      <c r="AE65" s="178"/>
      <c r="AF65" s="179">
        <f>AD65+AE65</f>
        <v>0</v>
      </c>
      <c r="AG65" s="108">
        <f>T65+W65+Z65+AC65+AF65</f>
        <v>0</v>
      </c>
    </row>
    <row r="66" spans="1:33" ht="30" customHeight="1" x14ac:dyDescent="0.2">
      <c r="A66" s="184" t="s">
        <v>195</v>
      </c>
      <c r="B66" s="185"/>
      <c r="C66" s="185"/>
      <c r="D66" s="186"/>
      <c r="E66" s="185"/>
      <c r="F66" s="185"/>
      <c r="G66" s="186"/>
      <c r="H66" s="185"/>
      <c r="I66" s="185"/>
      <c r="J66" s="186"/>
      <c r="K66" s="185"/>
      <c r="L66" s="185"/>
      <c r="M66" s="186"/>
      <c r="N66" s="185"/>
      <c r="O66" s="185"/>
      <c r="P66" s="186"/>
      <c r="Q66" s="187"/>
      <c r="R66" s="188"/>
      <c r="S66" s="189"/>
      <c r="T66" s="190"/>
      <c r="U66" s="189"/>
      <c r="V66" s="189"/>
      <c r="W66" s="190"/>
      <c r="X66" s="189"/>
      <c r="Y66" s="189"/>
      <c r="Z66" s="190"/>
      <c r="AA66" s="189"/>
      <c r="AB66" s="189"/>
      <c r="AC66" s="190"/>
      <c r="AD66" s="189"/>
      <c r="AE66" s="189"/>
      <c r="AF66" s="190"/>
      <c r="AG66" s="190"/>
    </row>
    <row r="67" spans="1:33" s="15" customFormat="1" ht="30" customHeight="1" x14ac:dyDescent="0.2">
      <c r="A67" s="191"/>
      <c r="B67" s="687"/>
      <c r="C67" s="193"/>
      <c r="D67" s="194">
        <f>B67+C67</f>
        <v>0</v>
      </c>
      <c r="E67" s="192"/>
      <c r="F67" s="193"/>
      <c r="G67" s="194">
        <f>E67+F67</f>
        <v>0</v>
      </c>
      <c r="H67" s="192"/>
      <c r="I67" s="193"/>
      <c r="J67" s="194">
        <f>H67+I67</f>
        <v>0</v>
      </c>
      <c r="K67" s="192"/>
      <c r="L67" s="193"/>
      <c r="M67" s="194">
        <f>K67+L67</f>
        <v>0</v>
      </c>
      <c r="N67" s="192"/>
      <c r="O67" s="193"/>
      <c r="P67" s="194">
        <f>N67+O67</f>
        <v>0</v>
      </c>
      <c r="Q67" s="180">
        <f>D67+G67+J67+M67+P67</f>
        <v>0</v>
      </c>
      <c r="R67" s="195"/>
      <c r="S67" s="193"/>
      <c r="T67" s="196">
        <f>R67+S67</f>
        <v>0</v>
      </c>
      <c r="U67" s="195"/>
      <c r="V67" s="193"/>
      <c r="W67" s="197">
        <f>U67+V67</f>
        <v>0</v>
      </c>
      <c r="X67" s="192"/>
      <c r="Y67" s="193"/>
      <c r="Z67" s="194">
        <f>X67+Y67</f>
        <v>0</v>
      </c>
      <c r="AA67" s="192"/>
      <c r="AB67" s="193"/>
      <c r="AC67" s="194">
        <f>AA67+AB67</f>
        <v>0</v>
      </c>
      <c r="AD67" s="195"/>
      <c r="AE67" s="193"/>
      <c r="AF67" s="194">
        <f>AD67+AE67</f>
        <v>0</v>
      </c>
      <c r="AG67" s="108">
        <f>T67+W67+Z67+AC67+AF67</f>
        <v>0</v>
      </c>
    </row>
    <row r="68" spans="1:33" ht="30" customHeight="1" x14ac:dyDescent="0.2">
      <c r="A68" s="176"/>
      <c r="B68" s="177"/>
      <c r="C68" s="178"/>
      <c r="D68" s="179">
        <f>B68+C68</f>
        <v>0</v>
      </c>
      <c r="E68" s="177"/>
      <c r="F68" s="178"/>
      <c r="G68" s="179">
        <f>E68+F68</f>
        <v>0</v>
      </c>
      <c r="H68" s="177"/>
      <c r="I68" s="178"/>
      <c r="J68" s="179">
        <f>H68+I68</f>
        <v>0</v>
      </c>
      <c r="K68" s="177"/>
      <c r="L68" s="178"/>
      <c r="M68" s="179">
        <f>K68+L68</f>
        <v>0</v>
      </c>
      <c r="N68" s="177"/>
      <c r="O68" s="178"/>
      <c r="P68" s="179">
        <f>N68+O68</f>
        <v>0</v>
      </c>
      <c r="Q68" s="180">
        <f>D68+G68+J68+M68+P68</f>
        <v>0</v>
      </c>
      <c r="R68" s="181"/>
      <c r="S68" s="178"/>
      <c r="T68" s="198">
        <f>R68+S68</f>
        <v>0</v>
      </c>
      <c r="U68" s="181"/>
      <c r="V68" s="178"/>
      <c r="W68" s="183">
        <f>U68+V68</f>
        <v>0</v>
      </c>
      <c r="X68" s="177"/>
      <c r="Y68" s="178"/>
      <c r="Z68" s="179">
        <f>X68+Y68</f>
        <v>0</v>
      </c>
      <c r="AA68" s="177"/>
      <c r="AB68" s="178"/>
      <c r="AC68" s="179">
        <f>AA68+AB68</f>
        <v>0</v>
      </c>
      <c r="AD68" s="181"/>
      <c r="AE68" s="178"/>
      <c r="AF68" s="179">
        <f>AD68+AE68</f>
        <v>0</v>
      </c>
      <c r="AG68" s="108">
        <f>T68+W68+Z68+AC68+AF68</f>
        <v>0</v>
      </c>
    </row>
    <row r="69" spans="1:33" ht="30" customHeight="1" x14ac:dyDescent="0.2">
      <c r="A69" s="184" t="s">
        <v>196</v>
      </c>
      <c r="B69" s="185"/>
      <c r="C69" s="185"/>
      <c r="D69" s="186"/>
      <c r="E69" s="185"/>
      <c r="F69" s="185"/>
      <c r="G69" s="186"/>
      <c r="H69" s="185"/>
      <c r="I69" s="185"/>
      <c r="J69" s="186"/>
      <c r="K69" s="185"/>
      <c r="L69" s="185"/>
      <c r="M69" s="186"/>
      <c r="N69" s="185"/>
      <c r="O69" s="185"/>
      <c r="P69" s="186"/>
      <c r="Q69" s="187"/>
      <c r="R69" s="188"/>
      <c r="S69" s="189"/>
      <c r="T69" s="190"/>
      <c r="U69" s="189"/>
      <c r="V69" s="189"/>
      <c r="W69" s="190"/>
      <c r="X69" s="189"/>
      <c r="Y69" s="189"/>
      <c r="Z69" s="190"/>
      <c r="AA69" s="189"/>
      <c r="AB69" s="189"/>
      <c r="AC69" s="190"/>
      <c r="AD69" s="189"/>
      <c r="AE69" s="189"/>
      <c r="AF69" s="190"/>
      <c r="AG69" s="190"/>
    </row>
    <row r="70" spans="1:33" s="15" customFormat="1" ht="30" customHeight="1" x14ac:dyDescent="0.2">
      <c r="A70" s="191"/>
      <c r="B70" s="192"/>
      <c r="C70" s="193"/>
      <c r="D70" s="194">
        <f>B70+C70</f>
        <v>0</v>
      </c>
      <c r="E70" s="192"/>
      <c r="F70" s="193"/>
      <c r="G70" s="194">
        <f>E70+F70</f>
        <v>0</v>
      </c>
      <c r="H70" s="192"/>
      <c r="I70" s="193"/>
      <c r="J70" s="194">
        <f>H70+I70</f>
        <v>0</v>
      </c>
      <c r="K70" s="192"/>
      <c r="L70" s="193"/>
      <c r="M70" s="194">
        <f>K70+L70</f>
        <v>0</v>
      </c>
      <c r="N70" s="192"/>
      <c r="O70" s="193"/>
      <c r="P70" s="194">
        <f>N70+O70</f>
        <v>0</v>
      </c>
      <c r="Q70" s="180">
        <f>D70+G70+J70+M70+P70</f>
        <v>0</v>
      </c>
      <c r="R70" s="195"/>
      <c r="S70" s="193"/>
      <c r="T70" s="196">
        <f>R70+S70</f>
        <v>0</v>
      </c>
      <c r="U70" s="195"/>
      <c r="V70" s="193"/>
      <c r="W70" s="197">
        <f>U70+V70</f>
        <v>0</v>
      </c>
      <c r="X70" s="192"/>
      <c r="Y70" s="193"/>
      <c r="Z70" s="194">
        <f>X70+Y70</f>
        <v>0</v>
      </c>
      <c r="AA70" s="192"/>
      <c r="AB70" s="193"/>
      <c r="AC70" s="194">
        <f>AA70+AB70</f>
        <v>0</v>
      </c>
      <c r="AD70" s="195"/>
      <c r="AE70" s="193"/>
      <c r="AF70" s="194">
        <f>AD70+AE70</f>
        <v>0</v>
      </c>
      <c r="AG70" s="108">
        <f>T70+W70+Z70+AC70+AF70</f>
        <v>0</v>
      </c>
    </row>
    <row r="71" spans="1:33" ht="30" customHeight="1" x14ac:dyDescent="0.2">
      <c r="A71" s="199"/>
      <c r="B71" s="200"/>
      <c r="C71" s="201"/>
      <c r="D71" s="202">
        <f>B71+C71</f>
        <v>0</v>
      </c>
      <c r="E71" s="200"/>
      <c r="F71" s="201"/>
      <c r="G71" s="202">
        <f>E71+F71</f>
        <v>0</v>
      </c>
      <c r="H71" s="200"/>
      <c r="I71" s="201"/>
      <c r="J71" s="202">
        <f>H71+I71</f>
        <v>0</v>
      </c>
      <c r="K71" s="200"/>
      <c r="L71" s="201"/>
      <c r="M71" s="202">
        <f>K71+L71</f>
        <v>0</v>
      </c>
      <c r="N71" s="200"/>
      <c r="O71" s="201"/>
      <c r="P71" s="202">
        <f>N71+O71</f>
        <v>0</v>
      </c>
      <c r="Q71" s="180">
        <f>D71+G71+J71+M71+P71</f>
        <v>0</v>
      </c>
      <c r="R71" s="203"/>
      <c r="S71" s="30"/>
      <c r="T71" s="198">
        <f>R71+S71</f>
        <v>0</v>
      </c>
      <c r="U71" s="203"/>
      <c r="V71" s="30"/>
      <c r="W71" s="204">
        <f>U71+V71</f>
        <v>0</v>
      </c>
      <c r="X71" s="29"/>
      <c r="Y71" s="30"/>
      <c r="Z71" s="205">
        <f>X71+Y71</f>
        <v>0</v>
      </c>
      <c r="AA71" s="29"/>
      <c r="AB71" s="30"/>
      <c r="AC71" s="205">
        <f>AA71+AB71</f>
        <v>0</v>
      </c>
      <c r="AD71" s="203"/>
      <c r="AE71" s="30"/>
      <c r="AF71" s="205">
        <f>AD71+AE71</f>
        <v>0</v>
      </c>
      <c r="AG71" s="108">
        <f>T71+W71+Z71+AC71+AF71</f>
        <v>0</v>
      </c>
    </row>
    <row r="72" spans="1:33" ht="30" customHeight="1" x14ac:dyDescent="0.2">
      <c r="A72" s="206" t="s">
        <v>245</v>
      </c>
      <c r="B72" s="44">
        <f t="shared" ref="B72:M72" si="4">SUM(B45:B71)</f>
        <v>0</v>
      </c>
      <c r="C72" s="126">
        <f t="shared" si="4"/>
        <v>0</v>
      </c>
      <c r="D72" s="207">
        <f t="shared" si="4"/>
        <v>0</v>
      </c>
      <c r="E72" s="44">
        <f t="shared" si="4"/>
        <v>0</v>
      </c>
      <c r="F72" s="126">
        <f t="shared" si="4"/>
        <v>0</v>
      </c>
      <c r="G72" s="207">
        <f t="shared" si="4"/>
        <v>0</v>
      </c>
      <c r="H72" s="44">
        <f t="shared" si="4"/>
        <v>0</v>
      </c>
      <c r="I72" s="126">
        <f t="shared" si="4"/>
        <v>0</v>
      </c>
      <c r="J72" s="207">
        <f t="shared" si="4"/>
        <v>0</v>
      </c>
      <c r="K72" s="44">
        <f t="shared" si="4"/>
        <v>0</v>
      </c>
      <c r="L72" s="126">
        <f t="shared" si="4"/>
        <v>0</v>
      </c>
      <c r="M72" s="207">
        <f t="shared" si="4"/>
        <v>0</v>
      </c>
      <c r="N72" s="44">
        <f t="shared" ref="N72:AF72" si="5">SUM(N45:N71)</f>
        <v>0</v>
      </c>
      <c r="O72" s="126">
        <f t="shared" si="5"/>
        <v>0</v>
      </c>
      <c r="P72" s="207">
        <f t="shared" si="5"/>
        <v>0</v>
      </c>
      <c r="Q72" s="208">
        <f t="shared" si="5"/>
        <v>0</v>
      </c>
      <c r="R72" s="209">
        <f t="shared" si="5"/>
        <v>0</v>
      </c>
      <c r="S72" s="126">
        <f t="shared" si="5"/>
        <v>0</v>
      </c>
      <c r="T72" s="126">
        <f t="shared" si="5"/>
        <v>0</v>
      </c>
      <c r="U72" s="126">
        <f t="shared" si="5"/>
        <v>0</v>
      </c>
      <c r="V72" s="126">
        <f t="shared" si="5"/>
        <v>0</v>
      </c>
      <c r="W72" s="126">
        <f t="shared" si="5"/>
        <v>0</v>
      </c>
      <c r="X72" s="126">
        <f t="shared" si="5"/>
        <v>0</v>
      </c>
      <c r="Y72" s="126">
        <f t="shared" si="5"/>
        <v>0</v>
      </c>
      <c r="Z72" s="126">
        <f t="shared" si="5"/>
        <v>0</v>
      </c>
      <c r="AA72" s="126">
        <f>SUM(AA45:AA71)</f>
        <v>0</v>
      </c>
      <c r="AB72" s="126">
        <f>SUM(AB45:AB71)</f>
        <v>0</v>
      </c>
      <c r="AC72" s="126">
        <f>SUM(AC45:AC71)</f>
        <v>0</v>
      </c>
      <c r="AD72" s="126">
        <f t="shared" si="5"/>
        <v>0</v>
      </c>
      <c r="AE72" s="126">
        <f t="shared" si="5"/>
        <v>0</v>
      </c>
      <c r="AF72" s="207">
        <f t="shared" si="5"/>
        <v>0</v>
      </c>
      <c r="AG72" s="190"/>
    </row>
    <row r="73" spans="1:33" x14ac:dyDescent="0.2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</row>
    <row r="74" spans="1:33" ht="27.75" x14ac:dyDescent="0.2">
      <c r="A74" s="974" t="s">
        <v>228</v>
      </c>
      <c r="B74" s="974"/>
      <c r="C74" s="974"/>
      <c r="D74" s="974"/>
      <c r="E74" s="974"/>
      <c r="F74" s="974"/>
      <c r="G74" s="974"/>
      <c r="H74" s="974"/>
      <c r="I74" s="974"/>
      <c r="J74" s="974"/>
      <c r="K74" s="974"/>
      <c r="L74" s="974"/>
      <c r="M74" s="974"/>
      <c r="N74" s="974"/>
      <c r="O74" s="974"/>
      <c r="P74" s="974"/>
      <c r="Q74" s="974"/>
      <c r="R74" s="974"/>
      <c r="S74" s="974"/>
      <c r="T74" s="974"/>
      <c r="U74" s="974"/>
      <c r="V74" s="974"/>
      <c r="W74" s="974"/>
      <c r="X74" s="974"/>
      <c r="Y74" s="974"/>
      <c r="Z74" s="974"/>
      <c r="AA74" s="974"/>
      <c r="AB74" s="974"/>
      <c r="AC74" s="974"/>
      <c r="AD74" s="974"/>
      <c r="AE74" s="974"/>
      <c r="AF74" s="974"/>
      <c r="AG74" s="974"/>
    </row>
    <row r="75" spans="1:33" ht="23.25" x14ac:dyDescent="0.35">
      <c r="A75" s="975" t="s">
        <v>246</v>
      </c>
      <c r="B75" s="975"/>
      <c r="C75" s="975"/>
      <c r="D75" s="975"/>
      <c r="E75" s="975"/>
      <c r="F75" s="975"/>
      <c r="G75" s="975"/>
      <c r="H75" s="975"/>
      <c r="I75" s="975"/>
      <c r="J75" s="975"/>
      <c r="K75" s="975"/>
      <c r="L75" s="975"/>
      <c r="M75" s="975"/>
      <c r="N75" s="975"/>
      <c r="O75" s="975"/>
      <c r="P75" s="975"/>
      <c r="Q75" s="975"/>
      <c r="R75" s="975"/>
      <c r="S75" s="975"/>
      <c r="T75" s="975"/>
      <c r="U75" s="975"/>
      <c r="V75" s="975"/>
      <c r="W75" s="975"/>
      <c r="X75" s="975"/>
      <c r="Y75" s="975"/>
      <c r="Z75" s="975"/>
      <c r="AA75" s="975"/>
      <c r="AB75" s="975"/>
      <c r="AC75" s="975"/>
      <c r="AD75" s="975"/>
      <c r="AE75" s="975"/>
      <c r="AF75" s="975"/>
      <c r="AG75" s="975"/>
    </row>
    <row r="76" spans="1:33" ht="23.25" x14ac:dyDescent="0.35">
      <c r="A76" s="211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E76" s="211"/>
      <c r="AF76" s="212" t="s">
        <v>230</v>
      </c>
      <c r="AG76" s="211"/>
    </row>
    <row r="77" spans="1:33" s="157" customFormat="1" ht="17.25" customHeight="1" x14ac:dyDescent="0.25">
      <c r="A77" s="976" t="s">
        <v>231</v>
      </c>
      <c r="B77" s="979" t="s">
        <v>232</v>
      </c>
      <c r="C77" s="980"/>
      <c r="D77" s="980"/>
      <c r="E77" s="980"/>
      <c r="F77" s="980"/>
      <c r="G77" s="980"/>
      <c r="H77" s="981"/>
      <c r="I77" s="981"/>
      <c r="J77" s="981"/>
      <c r="K77" s="981"/>
      <c r="L77" s="981"/>
      <c r="M77" s="981"/>
      <c r="N77" s="981"/>
      <c r="O77" s="981"/>
      <c r="P77" s="981"/>
      <c r="Q77" s="982"/>
      <c r="R77" s="943" t="s">
        <v>247</v>
      </c>
      <c r="S77" s="944"/>
      <c r="T77" s="944"/>
      <c r="U77" s="944"/>
      <c r="V77" s="944"/>
      <c r="W77" s="944"/>
      <c r="X77" s="944"/>
      <c r="Y77" s="944"/>
      <c r="Z77" s="944"/>
      <c r="AA77" s="944"/>
      <c r="AB77" s="944"/>
      <c r="AC77" s="944"/>
      <c r="AD77" s="944"/>
      <c r="AE77" s="944"/>
      <c r="AF77" s="944"/>
      <c r="AG77" s="945"/>
    </row>
    <row r="78" spans="1:33" s="157" customFormat="1" ht="26.25" customHeight="1" x14ac:dyDescent="0.25">
      <c r="A78" s="977"/>
      <c r="B78" s="983" t="s">
        <v>234</v>
      </c>
      <c r="C78" s="984" t="s">
        <v>235</v>
      </c>
      <c r="D78" s="985"/>
      <c r="E78" s="983" t="s">
        <v>236</v>
      </c>
      <c r="F78" s="984"/>
      <c r="G78" s="985"/>
      <c r="H78" s="986" t="s">
        <v>237</v>
      </c>
      <c r="I78" s="987"/>
      <c r="J78" s="988"/>
      <c r="K78" s="998" t="s">
        <v>176</v>
      </c>
      <c r="L78" s="984"/>
      <c r="M78" s="985"/>
      <c r="N78" s="983" t="s">
        <v>238</v>
      </c>
      <c r="O78" s="984"/>
      <c r="P78" s="985"/>
      <c r="Q78" s="999" t="s">
        <v>178</v>
      </c>
      <c r="R78" s="992" t="s">
        <v>235</v>
      </c>
      <c r="S78" s="1001"/>
      <c r="T78" s="994"/>
      <c r="U78" s="1002" t="s">
        <v>236</v>
      </c>
      <c r="V78" s="993"/>
      <c r="W78" s="1001"/>
      <c r="X78" s="989" t="s">
        <v>237</v>
      </c>
      <c r="Y78" s="990"/>
      <c r="Z78" s="991"/>
      <c r="AA78" s="989" t="s">
        <v>237</v>
      </c>
      <c r="AB78" s="990"/>
      <c r="AC78" s="991"/>
      <c r="AD78" s="992" t="s">
        <v>176</v>
      </c>
      <c r="AE78" s="993"/>
      <c r="AF78" s="994"/>
      <c r="AG78" s="995" t="s">
        <v>178</v>
      </c>
    </row>
    <row r="79" spans="1:33" s="157" customFormat="1" ht="52.5" customHeight="1" x14ac:dyDescent="0.25">
      <c r="A79" s="978"/>
      <c r="B79" s="213" t="s">
        <v>181</v>
      </c>
      <c r="C79" s="214" t="s">
        <v>182</v>
      </c>
      <c r="D79" s="215" t="s">
        <v>178</v>
      </c>
      <c r="E79" s="213" t="s">
        <v>181</v>
      </c>
      <c r="F79" s="214" t="s">
        <v>182</v>
      </c>
      <c r="G79" s="215" t="s">
        <v>178</v>
      </c>
      <c r="H79" s="213" t="s">
        <v>181</v>
      </c>
      <c r="I79" s="214" t="s">
        <v>182</v>
      </c>
      <c r="J79" s="215" t="s">
        <v>178</v>
      </c>
      <c r="K79" s="213" t="s">
        <v>181</v>
      </c>
      <c r="L79" s="214" t="s">
        <v>182</v>
      </c>
      <c r="M79" s="215" t="s">
        <v>178</v>
      </c>
      <c r="N79" s="213" t="s">
        <v>181</v>
      </c>
      <c r="O79" s="214" t="s">
        <v>182</v>
      </c>
      <c r="P79" s="215" t="s">
        <v>178</v>
      </c>
      <c r="Q79" s="1000"/>
      <c r="R79" s="216" t="s">
        <v>239</v>
      </c>
      <c r="S79" s="217" t="s">
        <v>240</v>
      </c>
      <c r="T79" s="218" t="s">
        <v>178</v>
      </c>
      <c r="U79" s="216" t="s">
        <v>239</v>
      </c>
      <c r="V79" s="217" t="s">
        <v>240</v>
      </c>
      <c r="W79" s="218" t="s">
        <v>178</v>
      </c>
      <c r="X79" s="219" t="s">
        <v>239</v>
      </c>
      <c r="Y79" s="217" t="s">
        <v>240</v>
      </c>
      <c r="Z79" s="218" t="s">
        <v>178</v>
      </c>
      <c r="AA79" s="219" t="s">
        <v>239</v>
      </c>
      <c r="AB79" s="217" t="s">
        <v>240</v>
      </c>
      <c r="AC79" s="218" t="s">
        <v>178</v>
      </c>
      <c r="AD79" s="216" t="s">
        <v>239</v>
      </c>
      <c r="AE79" s="217" t="s">
        <v>240</v>
      </c>
      <c r="AF79" s="218" t="s">
        <v>178</v>
      </c>
      <c r="AG79" s="996"/>
    </row>
    <row r="80" spans="1:33" ht="30" customHeight="1" x14ac:dyDescent="0.2">
      <c r="A80" s="165" t="s">
        <v>183</v>
      </c>
      <c r="B80" s="961"/>
      <c r="C80" s="962"/>
      <c r="D80" s="963"/>
      <c r="E80" s="962"/>
      <c r="F80" s="964"/>
      <c r="G80" s="965"/>
      <c r="H80" s="961"/>
      <c r="I80" s="964"/>
      <c r="J80" s="965"/>
      <c r="K80" s="961"/>
      <c r="L80" s="964"/>
      <c r="M80" s="965"/>
      <c r="N80" s="961"/>
      <c r="O80" s="964"/>
      <c r="P80" s="965"/>
      <c r="Q80" s="166"/>
      <c r="R80" s="973"/>
      <c r="S80" s="973"/>
      <c r="T80" s="997"/>
      <c r="U80" s="973"/>
      <c r="V80" s="967"/>
      <c r="W80" s="967"/>
      <c r="X80" s="966"/>
      <c r="Y80" s="967"/>
      <c r="Z80" s="968"/>
      <c r="AA80" s="966"/>
      <c r="AB80" s="967"/>
      <c r="AC80" s="968"/>
      <c r="AD80" s="973"/>
      <c r="AE80" s="967"/>
      <c r="AF80" s="968"/>
      <c r="AG80" s="167"/>
    </row>
    <row r="81" spans="1:33" s="15" customFormat="1" ht="30" customHeight="1" x14ac:dyDescent="0.2">
      <c r="A81" s="168"/>
      <c r="B81" s="169"/>
      <c r="C81" s="170"/>
      <c r="D81" s="171">
        <f>B81+C81</f>
        <v>0</v>
      </c>
      <c r="E81" s="169"/>
      <c r="F81" s="170"/>
      <c r="G81" s="171">
        <f>E81+F81</f>
        <v>0</v>
      </c>
      <c r="H81" s="169"/>
      <c r="I81" s="170"/>
      <c r="J81" s="171">
        <f>H81+I81</f>
        <v>0</v>
      </c>
      <c r="K81" s="169"/>
      <c r="L81" s="170"/>
      <c r="M81" s="171">
        <f>K81+L81</f>
        <v>0</v>
      </c>
      <c r="N81" s="169"/>
      <c r="O81" s="170"/>
      <c r="P81" s="171">
        <f>N81+O81</f>
        <v>0</v>
      </c>
      <c r="Q81" s="172">
        <f>D81+G81+J81+M81+P81</f>
        <v>0</v>
      </c>
      <c r="R81" s="173"/>
      <c r="S81" s="170"/>
      <c r="T81" s="171">
        <f>R81+S81</f>
        <v>0</v>
      </c>
      <c r="U81" s="173"/>
      <c r="V81" s="170"/>
      <c r="W81" s="174">
        <f>U81+V81</f>
        <v>0</v>
      </c>
      <c r="X81" s="169"/>
      <c r="Y81" s="170"/>
      <c r="Z81" s="171">
        <f>X81+Y81</f>
        <v>0</v>
      </c>
      <c r="AA81" s="169"/>
      <c r="AB81" s="170"/>
      <c r="AC81" s="171">
        <f>AA81+AB81</f>
        <v>0</v>
      </c>
      <c r="AD81" s="173"/>
      <c r="AE81" s="170"/>
      <c r="AF81" s="171">
        <f>AD81+AE81</f>
        <v>0</v>
      </c>
      <c r="AG81" s="175">
        <f>T81+W81+Z81+AC81+AF81</f>
        <v>0</v>
      </c>
    </row>
    <row r="82" spans="1:33" ht="30" customHeight="1" x14ac:dyDescent="0.2">
      <c r="A82" s="176"/>
      <c r="B82" s="177"/>
      <c r="C82" s="178"/>
      <c r="D82" s="179">
        <f>B82+C82</f>
        <v>0</v>
      </c>
      <c r="E82" s="177"/>
      <c r="F82" s="178"/>
      <c r="G82" s="179">
        <f>E82+F82</f>
        <v>0</v>
      </c>
      <c r="H82" s="177"/>
      <c r="I82" s="178"/>
      <c r="J82" s="179">
        <f>H82+I82</f>
        <v>0</v>
      </c>
      <c r="K82" s="177"/>
      <c r="L82" s="178"/>
      <c r="M82" s="179">
        <f>K82+L82</f>
        <v>0</v>
      </c>
      <c r="N82" s="177"/>
      <c r="O82" s="178"/>
      <c r="P82" s="179">
        <f>N82+O82</f>
        <v>0</v>
      </c>
      <c r="Q82" s="180">
        <f>D82+G82+J82+M82+P82</f>
        <v>0</v>
      </c>
      <c r="R82" s="181"/>
      <c r="S82" s="178"/>
      <c r="T82" s="182">
        <f>R82+S82</f>
        <v>0</v>
      </c>
      <c r="U82" s="181"/>
      <c r="V82" s="178"/>
      <c r="W82" s="183">
        <f>U82+V82</f>
        <v>0</v>
      </c>
      <c r="X82" s="177"/>
      <c r="Y82" s="178"/>
      <c r="Z82" s="179">
        <f>X82+Y82</f>
        <v>0</v>
      </c>
      <c r="AA82" s="177"/>
      <c r="AB82" s="178"/>
      <c r="AC82" s="179">
        <f>AA82+AB82</f>
        <v>0</v>
      </c>
      <c r="AD82" s="181"/>
      <c r="AE82" s="178"/>
      <c r="AF82" s="179">
        <f>AD82+AE82</f>
        <v>0</v>
      </c>
      <c r="AG82" s="108">
        <f>T82+W82+Z82+AC82+AF82</f>
        <v>0</v>
      </c>
    </row>
    <row r="83" spans="1:33" ht="30" customHeight="1" x14ac:dyDescent="0.2">
      <c r="A83" s="184" t="s">
        <v>189</v>
      </c>
      <c r="B83" s="185"/>
      <c r="C83" s="185"/>
      <c r="D83" s="186"/>
      <c r="E83" s="185"/>
      <c r="F83" s="185"/>
      <c r="G83" s="186"/>
      <c r="H83" s="185"/>
      <c r="I83" s="185"/>
      <c r="J83" s="186"/>
      <c r="K83" s="185"/>
      <c r="L83" s="185"/>
      <c r="M83" s="186"/>
      <c r="N83" s="185"/>
      <c r="O83" s="185"/>
      <c r="P83" s="186"/>
      <c r="Q83" s="187"/>
      <c r="R83" s="188"/>
      <c r="S83" s="189"/>
      <c r="T83" s="190"/>
      <c r="U83" s="189"/>
      <c r="V83" s="189"/>
      <c r="W83" s="190"/>
      <c r="X83" s="189"/>
      <c r="Y83" s="189"/>
      <c r="Z83" s="190"/>
      <c r="AA83" s="189"/>
      <c r="AB83" s="189"/>
      <c r="AC83" s="190"/>
      <c r="AD83" s="189"/>
      <c r="AE83" s="189"/>
      <c r="AF83" s="190"/>
      <c r="AG83" s="190"/>
    </row>
    <row r="84" spans="1:33" s="15" customFormat="1" ht="30" customHeight="1" x14ac:dyDescent="0.2">
      <c r="A84" s="191"/>
      <c r="B84" s="192"/>
      <c r="C84" s="193"/>
      <c r="D84" s="194">
        <f>B84+C84</f>
        <v>0</v>
      </c>
      <c r="E84" s="192"/>
      <c r="F84" s="193"/>
      <c r="G84" s="194">
        <f>E84+F84</f>
        <v>0</v>
      </c>
      <c r="H84" s="192"/>
      <c r="I84" s="193"/>
      <c r="J84" s="194">
        <f>H84+I84</f>
        <v>0</v>
      </c>
      <c r="K84" s="192"/>
      <c r="L84" s="193"/>
      <c r="M84" s="194">
        <f>K84+L84</f>
        <v>0</v>
      </c>
      <c r="N84" s="192"/>
      <c r="O84" s="193"/>
      <c r="P84" s="194">
        <f>N84+O84</f>
        <v>0</v>
      </c>
      <c r="Q84" s="180">
        <f>D84+G84+J84+M84+P84</f>
        <v>0</v>
      </c>
      <c r="R84" s="195"/>
      <c r="S84" s="193"/>
      <c r="T84" s="196">
        <f>R84+S84</f>
        <v>0</v>
      </c>
      <c r="U84" s="195"/>
      <c r="V84" s="193"/>
      <c r="W84" s="197">
        <f>U84+V84</f>
        <v>0</v>
      </c>
      <c r="X84" s="192"/>
      <c r="Y84" s="193"/>
      <c r="Z84" s="194">
        <f>X84+Y84</f>
        <v>0</v>
      </c>
      <c r="AA84" s="192"/>
      <c r="AB84" s="193"/>
      <c r="AC84" s="194">
        <f>AA84+AB84</f>
        <v>0</v>
      </c>
      <c r="AD84" s="195"/>
      <c r="AE84" s="193"/>
      <c r="AF84" s="194">
        <f>AD84+AE84</f>
        <v>0</v>
      </c>
      <c r="AG84" s="108">
        <f>T84+W84+Z84+AC84+AF84</f>
        <v>0</v>
      </c>
    </row>
    <row r="85" spans="1:33" ht="30" customHeight="1" x14ac:dyDescent="0.2">
      <c r="A85" s="176"/>
      <c r="B85" s="177"/>
      <c r="C85" s="178"/>
      <c r="D85" s="179">
        <f>B85+C85</f>
        <v>0</v>
      </c>
      <c r="E85" s="177"/>
      <c r="F85" s="178"/>
      <c r="G85" s="179">
        <f>E85+F85</f>
        <v>0</v>
      </c>
      <c r="H85" s="177"/>
      <c r="I85" s="178"/>
      <c r="J85" s="179">
        <f>H85+I85</f>
        <v>0</v>
      </c>
      <c r="K85" s="177"/>
      <c r="L85" s="178"/>
      <c r="M85" s="179">
        <f>K85+L85</f>
        <v>0</v>
      </c>
      <c r="N85" s="177"/>
      <c r="O85" s="178"/>
      <c r="P85" s="179">
        <f>N85+O85</f>
        <v>0</v>
      </c>
      <c r="Q85" s="180">
        <f>D85+G85+J85+M85+P85</f>
        <v>0</v>
      </c>
      <c r="R85" s="181"/>
      <c r="S85" s="178"/>
      <c r="T85" s="198">
        <f>R85+S85</f>
        <v>0</v>
      </c>
      <c r="U85" s="181"/>
      <c r="V85" s="178"/>
      <c r="W85" s="183">
        <f>U85+V85</f>
        <v>0</v>
      </c>
      <c r="X85" s="177"/>
      <c r="Y85" s="178"/>
      <c r="Z85" s="179">
        <f>X85+Y85</f>
        <v>0</v>
      </c>
      <c r="AA85" s="177"/>
      <c r="AB85" s="178"/>
      <c r="AC85" s="179">
        <f>AA85+AB85</f>
        <v>0</v>
      </c>
      <c r="AD85" s="181"/>
      <c r="AE85" s="178"/>
      <c r="AF85" s="179">
        <f>AD85+AE85</f>
        <v>0</v>
      </c>
      <c r="AG85" s="108">
        <f>T85+W85+Z85+AC85+AF85</f>
        <v>0</v>
      </c>
    </row>
    <row r="86" spans="1:33" ht="30" customHeight="1" x14ac:dyDescent="0.2">
      <c r="A86" s="184" t="s">
        <v>208</v>
      </c>
      <c r="B86" s="185"/>
      <c r="C86" s="185"/>
      <c r="D86" s="186"/>
      <c r="E86" s="185"/>
      <c r="F86" s="185"/>
      <c r="G86" s="186"/>
      <c r="H86" s="185"/>
      <c r="I86" s="185"/>
      <c r="J86" s="186"/>
      <c r="K86" s="185"/>
      <c r="L86" s="185"/>
      <c r="M86" s="186"/>
      <c r="N86" s="185"/>
      <c r="O86" s="185"/>
      <c r="P86" s="186"/>
      <c r="Q86" s="187"/>
      <c r="R86" s="188"/>
      <c r="S86" s="189"/>
      <c r="T86" s="190"/>
      <c r="U86" s="189"/>
      <c r="V86" s="189"/>
      <c r="W86" s="190"/>
      <c r="X86" s="189"/>
      <c r="Y86" s="189"/>
      <c r="Z86" s="190"/>
      <c r="AA86" s="189"/>
      <c r="AB86" s="189"/>
      <c r="AC86" s="190"/>
      <c r="AD86" s="189"/>
      <c r="AE86" s="189"/>
      <c r="AF86" s="190"/>
      <c r="AG86" s="190"/>
    </row>
    <row r="87" spans="1:33" s="15" customFormat="1" ht="30" customHeight="1" x14ac:dyDescent="0.2">
      <c r="A87" s="191"/>
      <c r="B87" s="192"/>
      <c r="C87" s="193"/>
      <c r="D87" s="194">
        <f>B87+C87</f>
        <v>0</v>
      </c>
      <c r="E87" s="192"/>
      <c r="F87" s="193"/>
      <c r="G87" s="194">
        <f>E87+F87</f>
        <v>0</v>
      </c>
      <c r="H87" s="192"/>
      <c r="I87" s="193"/>
      <c r="J87" s="194">
        <f>H87+I87</f>
        <v>0</v>
      </c>
      <c r="K87" s="192"/>
      <c r="L87" s="193"/>
      <c r="M87" s="194">
        <f>K87+L87</f>
        <v>0</v>
      </c>
      <c r="N87" s="192"/>
      <c r="O87" s="193"/>
      <c r="P87" s="194">
        <f>N87+O87</f>
        <v>0</v>
      </c>
      <c r="Q87" s="180">
        <f>D87+G87+J87+M87+P87</f>
        <v>0</v>
      </c>
      <c r="R87" s="195"/>
      <c r="S87" s="193"/>
      <c r="T87" s="196">
        <f>R87+S87</f>
        <v>0</v>
      </c>
      <c r="U87" s="195"/>
      <c r="V87" s="193"/>
      <c r="W87" s="197">
        <f>U87+V87</f>
        <v>0</v>
      </c>
      <c r="X87" s="192"/>
      <c r="Y87" s="193"/>
      <c r="Z87" s="194">
        <f>X87+Y87</f>
        <v>0</v>
      </c>
      <c r="AA87" s="192"/>
      <c r="AB87" s="193"/>
      <c r="AC87" s="194">
        <f>AA87+AB87</f>
        <v>0</v>
      </c>
      <c r="AD87" s="195"/>
      <c r="AE87" s="193"/>
      <c r="AF87" s="194">
        <f>AD87+AE87</f>
        <v>0</v>
      </c>
      <c r="AG87" s="108">
        <f>T87+W87+Z87+AC87+AF87</f>
        <v>0</v>
      </c>
    </row>
    <row r="88" spans="1:33" ht="30" customHeight="1" x14ac:dyDescent="0.2">
      <c r="A88" s="176"/>
      <c r="B88" s="177"/>
      <c r="C88" s="178"/>
      <c r="D88" s="179">
        <f>B88+C88</f>
        <v>0</v>
      </c>
      <c r="E88" s="177"/>
      <c r="F88" s="178"/>
      <c r="G88" s="179">
        <f>E88+F88</f>
        <v>0</v>
      </c>
      <c r="H88" s="177"/>
      <c r="I88" s="178"/>
      <c r="J88" s="179">
        <f>H88+I88</f>
        <v>0</v>
      </c>
      <c r="K88" s="177"/>
      <c r="L88" s="178"/>
      <c r="M88" s="179">
        <f>K88+L88</f>
        <v>0</v>
      </c>
      <c r="N88" s="177"/>
      <c r="O88" s="178"/>
      <c r="P88" s="179">
        <f>N88+O88</f>
        <v>0</v>
      </c>
      <c r="Q88" s="180">
        <f>D88+G88+J88+M88+P88</f>
        <v>0</v>
      </c>
      <c r="R88" s="181"/>
      <c r="S88" s="178"/>
      <c r="T88" s="198">
        <f>R88+S88</f>
        <v>0</v>
      </c>
      <c r="U88" s="181"/>
      <c r="V88" s="178"/>
      <c r="W88" s="183">
        <f>U88+V88</f>
        <v>0</v>
      </c>
      <c r="X88" s="177"/>
      <c r="Y88" s="178"/>
      <c r="Z88" s="179">
        <f>X88+Y88</f>
        <v>0</v>
      </c>
      <c r="AA88" s="177"/>
      <c r="AB88" s="178"/>
      <c r="AC88" s="179">
        <f>AA88+AB88</f>
        <v>0</v>
      </c>
      <c r="AD88" s="181"/>
      <c r="AE88" s="178"/>
      <c r="AF88" s="179">
        <f>AD88+AE88</f>
        <v>0</v>
      </c>
      <c r="AG88" s="108">
        <f>T88+W88+Z88+AC88+AF88</f>
        <v>0</v>
      </c>
    </row>
    <row r="89" spans="1:33" ht="30" customHeight="1" x14ac:dyDescent="0.2">
      <c r="A89" s="184" t="s">
        <v>191</v>
      </c>
      <c r="B89" s="185"/>
      <c r="C89" s="185"/>
      <c r="D89" s="186"/>
      <c r="E89" s="185"/>
      <c r="F89" s="185"/>
      <c r="G89" s="186"/>
      <c r="H89" s="185"/>
      <c r="I89" s="185"/>
      <c r="J89" s="186"/>
      <c r="K89" s="185"/>
      <c r="L89" s="185"/>
      <c r="M89" s="186"/>
      <c r="N89" s="185"/>
      <c r="O89" s="185"/>
      <c r="P89" s="186"/>
      <c r="Q89" s="187"/>
      <c r="R89" s="188"/>
      <c r="S89" s="189"/>
      <c r="T89" s="190"/>
      <c r="U89" s="189"/>
      <c r="V89" s="189"/>
      <c r="W89" s="190"/>
      <c r="X89" s="189"/>
      <c r="Y89" s="189"/>
      <c r="Z89" s="190"/>
      <c r="AA89" s="189"/>
      <c r="AB89" s="189"/>
      <c r="AC89" s="190"/>
      <c r="AD89" s="189"/>
      <c r="AE89" s="189"/>
      <c r="AF89" s="190"/>
      <c r="AG89" s="190"/>
    </row>
    <row r="90" spans="1:33" s="15" customFormat="1" ht="30" customHeight="1" x14ac:dyDescent="0.2">
      <c r="A90" s="191"/>
      <c r="B90" s="192"/>
      <c r="C90" s="193"/>
      <c r="D90" s="194">
        <f>B90+C90</f>
        <v>0</v>
      </c>
      <c r="E90" s="192"/>
      <c r="F90" s="193"/>
      <c r="G90" s="194">
        <f>E90+F90</f>
        <v>0</v>
      </c>
      <c r="H90" s="192"/>
      <c r="I90" s="193"/>
      <c r="J90" s="194">
        <f>H90+I90</f>
        <v>0</v>
      </c>
      <c r="K90" s="192"/>
      <c r="L90" s="193"/>
      <c r="M90" s="194">
        <f>K90+L90</f>
        <v>0</v>
      </c>
      <c r="N90" s="192"/>
      <c r="O90" s="193"/>
      <c r="P90" s="194">
        <f>N90+O90</f>
        <v>0</v>
      </c>
      <c r="Q90" s="180">
        <f>D90+G90+J90+M90+P90</f>
        <v>0</v>
      </c>
      <c r="R90" s="195"/>
      <c r="S90" s="193"/>
      <c r="T90" s="196">
        <f>R90+S90</f>
        <v>0</v>
      </c>
      <c r="U90" s="195"/>
      <c r="V90" s="193"/>
      <c r="W90" s="197">
        <f>U90+V90</f>
        <v>0</v>
      </c>
      <c r="X90" s="192"/>
      <c r="Y90" s="193"/>
      <c r="Z90" s="194">
        <f>X90+Y90</f>
        <v>0</v>
      </c>
      <c r="AA90" s="192"/>
      <c r="AB90" s="193"/>
      <c r="AC90" s="194">
        <f>AA90+AB90</f>
        <v>0</v>
      </c>
      <c r="AD90" s="195"/>
      <c r="AE90" s="193"/>
      <c r="AF90" s="194">
        <f>AD90+AE90</f>
        <v>0</v>
      </c>
      <c r="AG90" s="108">
        <f>T90+W90+Z90+AC90+AF90</f>
        <v>0</v>
      </c>
    </row>
    <row r="91" spans="1:33" ht="30" customHeight="1" x14ac:dyDescent="0.2">
      <c r="A91" s="176"/>
      <c r="B91" s="177"/>
      <c r="C91" s="178"/>
      <c r="D91" s="179">
        <f>B91+C91</f>
        <v>0</v>
      </c>
      <c r="E91" s="177"/>
      <c r="F91" s="178"/>
      <c r="G91" s="179">
        <f>E91+F91</f>
        <v>0</v>
      </c>
      <c r="H91" s="177"/>
      <c r="I91" s="178"/>
      <c r="J91" s="179">
        <f>H91+I91</f>
        <v>0</v>
      </c>
      <c r="K91" s="177"/>
      <c r="L91" s="178"/>
      <c r="M91" s="179">
        <f>K91+L91</f>
        <v>0</v>
      </c>
      <c r="N91" s="177"/>
      <c r="O91" s="178"/>
      <c r="P91" s="179">
        <f>N91+O91</f>
        <v>0</v>
      </c>
      <c r="Q91" s="180">
        <f>D91+G91+J91+M91+P91</f>
        <v>0</v>
      </c>
      <c r="R91" s="181"/>
      <c r="S91" s="178"/>
      <c r="T91" s="198">
        <f>R91+S91</f>
        <v>0</v>
      </c>
      <c r="U91" s="181"/>
      <c r="V91" s="178"/>
      <c r="W91" s="183">
        <f>U91+V91</f>
        <v>0</v>
      </c>
      <c r="X91" s="177"/>
      <c r="Y91" s="178"/>
      <c r="Z91" s="179">
        <f>X91+Y91</f>
        <v>0</v>
      </c>
      <c r="AA91" s="177"/>
      <c r="AB91" s="178"/>
      <c r="AC91" s="179">
        <f>AA91+AB91</f>
        <v>0</v>
      </c>
      <c r="AD91" s="181"/>
      <c r="AE91" s="178"/>
      <c r="AF91" s="179">
        <f>AD91+AE91</f>
        <v>0</v>
      </c>
      <c r="AG91" s="108">
        <f>T91+W91+Z91+AC91+AF91</f>
        <v>0</v>
      </c>
    </row>
    <row r="92" spans="1:33" ht="30" customHeight="1" x14ac:dyDescent="0.2">
      <c r="A92" s="184" t="s">
        <v>241</v>
      </c>
      <c r="B92" s="185"/>
      <c r="C92" s="185"/>
      <c r="D92" s="186"/>
      <c r="E92" s="185"/>
      <c r="F92" s="185"/>
      <c r="G92" s="186"/>
      <c r="H92" s="185"/>
      <c r="I92" s="185"/>
      <c r="J92" s="186"/>
      <c r="K92" s="185"/>
      <c r="L92" s="185"/>
      <c r="M92" s="186"/>
      <c r="N92" s="185"/>
      <c r="O92" s="185"/>
      <c r="P92" s="186"/>
      <c r="Q92" s="187"/>
      <c r="R92" s="188"/>
      <c r="S92" s="189"/>
      <c r="T92" s="190"/>
      <c r="U92" s="189"/>
      <c r="V92" s="189"/>
      <c r="W92" s="190"/>
      <c r="X92" s="189"/>
      <c r="Y92" s="189"/>
      <c r="Z92" s="190"/>
      <c r="AA92" s="189"/>
      <c r="AB92" s="189"/>
      <c r="AC92" s="190"/>
      <c r="AD92" s="189"/>
      <c r="AE92" s="189"/>
      <c r="AF92" s="190"/>
      <c r="AG92" s="190"/>
    </row>
    <row r="93" spans="1:33" s="15" customFormat="1" ht="30" customHeight="1" x14ac:dyDescent="0.2">
      <c r="A93" s="191"/>
      <c r="B93" s="192"/>
      <c r="C93" s="193"/>
      <c r="D93" s="194">
        <f>B93+C93</f>
        <v>0</v>
      </c>
      <c r="E93" s="192"/>
      <c r="F93" s="193"/>
      <c r="G93" s="194">
        <f>E93+F93</f>
        <v>0</v>
      </c>
      <c r="H93" s="192"/>
      <c r="I93" s="193"/>
      <c r="J93" s="194">
        <f>H93+I93</f>
        <v>0</v>
      </c>
      <c r="K93" s="192"/>
      <c r="L93" s="193"/>
      <c r="M93" s="194">
        <f>K93+L93</f>
        <v>0</v>
      </c>
      <c r="N93" s="192"/>
      <c r="O93" s="193"/>
      <c r="P93" s="194">
        <f>N93+O93</f>
        <v>0</v>
      </c>
      <c r="Q93" s="180">
        <f>D93+G93+J93+M93+P93</f>
        <v>0</v>
      </c>
      <c r="R93" s="195"/>
      <c r="S93" s="193"/>
      <c r="T93" s="196">
        <f>R93+S93</f>
        <v>0</v>
      </c>
      <c r="U93" s="195"/>
      <c r="V93" s="193"/>
      <c r="W93" s="197">
        <f>U93+V93</f>
        <v>0</v>
      </c>
      <c r="X93" s="192"/>
      <c r="Y93" s="193"/>
      <c r="Z93" s="194">
        <f>X93+Y93</f>
        <v>0</v>
      </c>
      <c r="AA93" s="192"/>
      <c r="AB93" s="193"/>
      <c r="AC93" s="194">
        <f>AA93+AB93</f>
        <v>0</v>
      </c>
      <c r="AD93" s="195"/>
      <c r="AE93" s="193"/>
      <c r="AF93" s="194">
        <f>AD93+AE93</f>
        <v>0</v>
      </c>
      <c r="AG93" s="108">
        <f>T93+W93+Z93+AC93+AF93</f>
        <v>0</v>
      </c>
    </row>
    <row r="94" spans="1:33" ht="30" customHeight="1" x14ac:dyDescent="0.2">
      <c r="A94" s="176"/>
      <c r="B94" s="177"/>
      <c r="C94" s="178"/>
      <c r="D94" s="179">
        <f>B94+C94</f>
        <v>0</v>
      </c>
      <c r="E94" s="177"/>
      <c r="F94" s="178"/>
      <c r="G94" s="179">
        <f>E94+F94</f>
        <v>0</v>
      </c>
      <c r="H94" s="177"/>
      <c r="I94" s="178"/>
      <c r="J94" s="179">
        <f>H94+I94</f>
        <v>0</v>
      </c>
      <c r="K94" s="177"/>
      <c r="L94" s="178"/>
      <c r="M94" s="179">
        <f>K94+L94</f>
        <v>0</v>
      </c>
      <c r="N94" s="177"/>
      <c r="O94" s="178"/>
      <c r="P94" s="179">
        <f>N94+O94</f>
        <v>0</v>
      </c>
      <c r="Q94" s="180">
        <f>D94+G94+J94+M94+P94</f>
        <v>0</v>
      </c>
      <c r="R94" s="181"/>
      <c r="S94" s="178"/>
      <c r="T94" s="198">
        <f>R94+S94</f>
        <v>0</v>
      </c>
      <c r="U94" s="181"/>
      <c r="V94" s="178"/>
      <c r="W94" s="183">
        <f>U94+V94</f>
        <v>0</v>
      </c>
      <c r="X94" s="177"/>
      <c r="Y94" s="178"/>
      <c r="Z94" s="179">
        <f>X94+Y94</f>
        <v>0</v>
      </c>
      <c r="AA94" s="177"/>
      <c r="AB94" s="178"/>
      <c r="AC94" s="179">
        <f>AA94+AB94</f>
        <v>0</v>
      </c>
      <c r="AD94" s="181"/>
      <c r="AE94" s="178"/>
      <c r="AF94" s="179">
        <f>AD94+AE94</f>
        <v>0</v>
      </c>
      <c r="AG94" s="108">
        <f>T94+W94+Z94+AC94+AF94</f>
        <v>0</v>
      </c>
    </row>
    <row r="95" spans="1:33" ht="30" customHeight="1" x14ac:dyDescent="0.2">
      <c r="A95" s="184" t="s">
        <v>193</v>
      </c>
      <c r="B95" s="185"/>
      <c r="C95" s="185"/>
      <c r="D95" s="186"/>
      <c r="E95" s="185"/>
      <c r="F95" s="185"/>
      <c r="G95" s="186"/>
      <c r="H95" s="185"/>
      <c r="I95" s="185"/>
      <c r="J95" s="186"/>
      <c r="K95" s="185"/>
      <c r="L95" s="185"/>
      <c r="M95" s="186"/>
      <c r="N95" s="185"/>
      <c r="O95" s="185"/>
      <c r="P95" s="186"/>
      <c r="Q95" s="187"/>
      <c r="R95" s="188"/>
      <c r="S95" s="189"/>
      <c r="T95" s="190"/>
      <c r="U95" s="189"/>
      <c r="V95" s="189"/>
      <c r="W95" s="190"/>
      <c r="X95" s="189"/>
      <c r="Y95" s="189"/>
      <c r="Z95" s="190"/>
      <c r="AA95" s="189"/>
      <c r="AB95" s="189"/>
      <c r="AC95" s="190"/>
      <c r="AD95" s="189"/>
      <c r="AE95" s="189"/>
      <c r="AF95" s="190"/>
      <c r="AG95" s="190"/>
    </row>
    <row r="96" spans="1:33" s="15" customFormat="1" ht="30" customHeight="1" x14ac:dyDescent="0.2">
      <c r="A96" s="191"/>
      <c r="B96" s="192"/>
      <c r="C96" s="193"/>
      <c r="D96" s="194">
        <f>B96+C96</f>
        <v>0</v>
      </c>
      <c r="E96" s="192"/>
      <c r="F96" s="193"/>
      <c r="G96" s="194">
        <f>E96+F96</f>
        <v>0</v>
      </c>
      <c r="H96" s="192"/>
      <c r="I96" s="193"/>
      <c r="J96" s="194">
        <f>H96+I96</f>
        <v>0</v>
      </c>
      <c r="K96" s="192"/>
      <c r="L96" s="193"/>
      <c r="M96" s="194">
        <f>K96+L96</f>
        <v>0</v>
      </c>
      <c r="N96" s="192"/>
      <c r="O96" s="193"/>
      <c r="P96" s="194">
        <f>N96+O96</f>
        <v>0</v>
      </c>
      <c r="Q96" s="180">
        <f>D96+G96+J96+M96+P96</f>
        <v>0</v>
      </c>
      <c r="R96" s="195"/>
      <c r="S96" s="193"/>
      <c r="T96" s="196">
        <f>R96+S96</f>
        <v>0</v>
      </c>
      <c r="U96" s="195"/>
      <c r="V96" s="193"/>
      <c r="W96" s="197">
        <f>U96+V96</f>
        <v>0</v>
      </c>
      <c r="X96" s="192"/>
      <c r="Y96" s="193"/>
      <c r="Z96" s="194">
        <f>X96+Y96</f>
        <v>0</v>
      </c>
      <c r="AA96" s="192"/>
      <c r="AB96" s="193"/>
      <c r="AC96" s="194">
        <f>AA96+AB96</f>
        <v>0</v>
      </c>
      <c r="AD96" s="195"/>
      <c r="AE96" s="193"/>
      <c r="AF96" s="194">
        <f>AD96+AE96</f>
        <v>0</v>
      </c>
      <c r="AG96" s="108">
        <f>T96+W96+Z96+AC96+AF96</f>
        <v>0</v>
      </c>
    </row>
    <row r="97" spans="1:42" ht="30" customHeight="1" x14ac:dyDescent="0.2">
      <c r="A97" s="176"/>
      <c r="B97" s="177"/>
      <c r="C97" s="178"/>
      <c r="D97" s="179">
        <f>B97+C97</f>
        <v>0</v>
      </c>
      <c r="E97" s="177"/>
      <c r="F97" s="178"/>
      <c r="G97" s="179">
        <f>E97+F97</f>
        <v>0</v>
      </c>
      <c r="H97" s="177"/>
      <c r="I97" s="178"/>
      <c r="J97" s="179">
        <f>H97+I97</f>
        <v>0</v>
      </c>
      <c r="K97" s="177"/>
      <c r="L97" s="178"/>
      <c r="M97" s="179">
        <f>K97+L97</f>
        <v>0</v>
      </c>
      <c r="N97" s="177"/>
      <c r="O97" s="178"/>
      <c r="P97" s="179">
        <f>N97+O97</f>
        <v>0</v>
      </c>
      <c r="Q97" s="180">
        <f>D97+G97+J97+M97+P97</f>
        <v>0</v>
      </c>
      <c r="R97" s="181"/>
      <c r="S97" s="178"/>
      <c r="T97" s="198">
        <f>R97+S97</f>
        <v>0</v>
      </c>
      <c r="U97" s="181"/>
      <c r="V97" s="178"/>
      <c r="W97" s="183">
        <f>U97+V97</f>
        <v>0</v>
      </c>
      <c r="X97" s="177"/>
      <c r="Y97" s="178"/>
      <c r="Z97" s="179">
        <f>X97+Y97</f>
        <v>0</v>
      </c>
      <c r="AA97" s="177"/>
      <c r="AB97" s="178"/>
      <c r="AC97" s="179">
        <f>AA97+AB97</f>
        <v>0</v>
      </c>
      <c r="AD97" s="181"/>
      <c r="AE97" s="178"/>
      <c r="AF97" s="179">
        <f>AD97+AE97</f>
        <v>0</v>
      </c>
      <c r="AG97" s="108">
        <f>T97+W97+Z97+AC97+AF97</f>
        <v>0</v>
      </c>
    </row>
    <row r="98" spans="1:42" ht="30" customHeight="1" x14ac:dyDescent="0.2">
      <c r="A98" s="184" t="s">
        <v>194</v>
      </c>
      <c r="B98" s="185"/>
      <c r="C98" s="185"/>
      <c r="D98" s="186"/>
      <c r="E98" s="185"/>
      <c r="F98" s="185"/>
      <c r="G98" s="186"/>
      <c r="H98" s="185"/>
      <c r="I98" s="185"/>
      <c r="J98" s="186"/>
      <c r="K98" s="185"/>
      <c r="L98" s="185"/>
      <c r="M98" s="186"/>
      <c r="N98" s="185"/>
      <c r="O98" s="185"/>
      <c r="P98" s="186"/>
      <c r="Q98" s="187"/>
      <c r="R98" s="188"/>
      <c r="S98" s="189"/>
      <c r="T98" s="190"/>
      <c r="U98" s="189"/>
      <c r="V98" s="189"/>
      <c r="W98" s="190"/>
      <c r="X98" s="189"/>
      <c r="Y98" s="189"/>
      <c r="Z98" s="190"/>
      <c r="AA98" s="189"/>
      <c r="AB98" s="189"/>
      <c r="AC98" s="190"/>
      <c r="AD98" s="189"/>
      <c r="AE98" s="189"/>
      <c r="AF98" s="190"/>
      <c r="AG98" s="190"/>
    </row>
    <row r="99" spans="1:42" s="15" customFormat="1" ht="30" customHeight="1" x14ac:dyDescent="0.2">
      <c r="A99" s="191"/>
      <c r="B99" s="192"/>
      <c r="C99" s="193"/>
      <c r="D99" s="194">
        <f>B99+C99</f>
        <v>0</v>
      </c>
      <c r="E99" s="192"/>
      <c r="F99" s="193"/>
      <c r="G99" s="194">
        <f>E99+F99</f>
        <v>0</v>
      </c>
      <c r="H99" s="192"/>
      <c r="I99" s="193"/>
      <c r="J99" s="194">
        <f>H99+I99</f>
        <v>0</v>
      </c>
      <c r="K99" s="192"/>
      <c r="L99" s="193"/>
      <c r="M99" s="194">
        <f>K99+L99</f>
        <v>0</v>
      </c>
      <c r="N99" s="192"/>
      <c r="O99" s="193"/>
      <c r="P99" s="194">
        <f>N99+O99</f>
        <v>0</v>
      </c>
      <c r="Q99" s="180">
        <f>D99+G99+J99+M99+P99</f>
        <v>0</v>
      </c>
      <c r="R99" s="195"/>
      <c r="S99" s="193"/>
      <c r="T99" s="196">
        <f>R99+S99</f>
        <v>0</v>
      </c>
      <c r="U99" s="195"/>
      <c r="V99" s="193"/>
      <c r="W99" s="197">
        <f>U99+V99</f>
        <v>0</v>
      </c>
      <c r="X99" s="192"/>
      <c r="Y99" s="193"/>
      <c r="Z99" s="194">
        <f>X99+Y99</f>
        <v>0</v>
      </c>
      <c r="AA99" s="192"/>
      <c r="AB99" s="193"/>
      <c r="AC99" s="194">
        <f>AA99+AB99</f>
        <v>0</v>
      </c>
      <c r="AD99" s="195"/>
      <c r="AE99" s="193"/>
      <c r="AF99" s="194">
        <f>AD99+AE99</f>
        <v>0</v>
      </c>
      <c r="AG99" s="108">
        <f>T99+W99+Z99+AC99+AF99</f>
        <v>0</v>
      </c>
    </row>
    <row r="100" spans="1:42" ht="30" customHeight="1" x14ac:dyDescent="0.2">
      <c r="A100" s="176"/>
      <c r="B100" s="177"/>
      <c r="C100" s="178"/>
      <c r="D100" s="179">
        <f>B100+C100</f>
        <v>0</v>
      </c>
      <c r="E100" s="177"/>
      <c r="F100" s="178"/>
      <c r="G100" s="179">
        <f>E100+F100</f>
        <v>0</v>
      </c>
      <c r="H100" s="177"/>
      <c r="I100" s="178"/>
      <c r="J100" s="179">
        <f>H100+I100</f>
        <v>0</v>
      </c>
      <c r="K100" s="177"/>
      <c r="L100" s="178"/>
      <c r="M100" s="179">
        <f>K100+L100</f>
        <v>0</v>
      </c>
      <c r="N100" s="177"/>
      <c r="O100" s="178"/>
      <c r="P100" s="179">
        <f>N100+O100</f>
        <v>0</v>
      </c>
      <c r="Q100" s="180">
        <f>D100+G100+J100+M100+P100</f>
        <v>0</v>
      </c>
      <c r="R100" s="181"/>
      <c r="S100" s="178"/>
      <c r="T100" s="198">
        <f>R100+S100</f>
        <v>0</v>
      </c>
      <c r="U100" s="181"/>
      <c r="V100" s="178"/>
      <c r="W100" s="183">
        <f>U100+V100</f>
        <v>0</v>
      </c>
      <c r="X100" s="177"/>
      <c r="Y100" s="178"/>
      <c r="Z100" s="179">
        <f>X100+Y100</f>
        <v>0</v>
      </c>
      <c r="AA100" s="177"/>
      <c r="AB100" s="178"/>
      <c r="AC100" s="179">
        <f>AA100+AB100</f>
        <v>0</v>
      </c>
      <c r="AD100" s="181"/>
      <c r="AE100" s="178"/>
      <c r="AF100" s="179">
        <f>AD100+AE100</f>
        <v>0</v>
      </c>
      <c r="AG100" s="108">
        <f>T100+W100+Z100+AC100+AF100</f>
        <v>0</v>
      </c>
    </row>
    <row r="101" spans="1:42" ht="30" customHeight="1" x14ac:dyDescent="0.2">
      <c r="A101" s="184" t="s">
        <v>195</v>
      </c>
      <c r="B101" s="185"/>
      <c r="C101" s="185"/>
      <c r="D101" s="186"/>
      <c r="E101" s="185"/>
      <c r="F101" s="185"/>
      <c r="G101" s="186"/>
      <c r="H101" s="185"/>
      <c r="I101" s="185"/>
      <c r="J101" s="186"/>
      <c r="K101" s="185"/>
      <c r="L101" s="185"/>
      <c r="M101" s="186"/>
      <c r="N101" s="185"/>
      <c r="O101" s="185"/>
      <c r="P101" s="186"/>
      <c r="Q101" s="187"/>
      <c r="R101" s="188"/>
      <c r="S101" s="189"/>
      <c r="T101" s="190"/>
      <c r="U101" s="189"/>
      <c r="V101" s="189"/>
      <c r="W101" s="190"/>
      <c r="X101" s="189"/>
      <c r="Y101" s="189"/>
      <c r="Z101" s="190"/>
      <c r="AA101" s="189"/>
      <c r="AB101" s="189"/>
      <c r="AC101" s="190"/>
      <c r="AD101" s="189"/>
      <c r="AE101" s="189"/>
      <c r="AF101" s="190"/>
      <c r="AG101" s="190"/>
    </row>
    <row r="102" spans="1:42" s="15" customFormat="1" ht="30" customHeight="1" x14ac:dyDescent="0.2">
      <c r="A102" s="191"/>
      <c r="B102" s="192"/>
      <c r="C102" s="193"/>
      <c r="D102" s="194">
        <f>B102+C102</f>
        <v>0</v>
      </c>
      <c r="E102" s="192"/>
      <c r="F102" s="193"/>
      <c r="G102" s="194">
        <f>E102+F102</f>
        <v>0</v>
      </c>
      <c r="H102" s="192"/>
      <c r="I102" s="193"/>
      <c r="J102" s="194">
        <f>H102+I102</f>
        <v>0</v>
      </c>
      <c r="K102" s="192"/>
      <c r="L102" s="193"/>
      <c r="M102" s="194">
        <f>K102+L102</f>
        <v>0</v>
      </c>
      <c r="N102" s="192"/>
      <c r="O102" s="193"/>
      <c r="P102" s="194">
        <f>N102+O102</f>
        <v>0</v>
      </c>
      <c r="Q102" s="180">
        <f>D102+G102+J102+M102+P102</f>
        <v>0</v>
      </c>
      <c r="R102" s="195"/>
      <c r="S102" s="193"/>
      <c r="T102" s="196">
        <f>R102+S102</f>
        <v>0</v>
      </c>
      <c r="U102" s="195"/>
      <c r="V102" s="193"/>
      <c r="W102" s="197">
        <f>U102+V102</f>
        <v>0</v>
      </c>
      <c r="X102" s="192"/>
      <c r="Y102" s="193"/>
      <c r="Z102" s="194">
        <f>X102+Y102</f>
        <v>0</v>
      </c>
      <c r="AA102" s="192"/>
      <c r="AB102" s="193"/>
      <c r="AC102" s="194">
        <f>AA102+AB102</f>
        <v>0</v>
      </c>
      <c r="AD102" s="195"/>
      <c r="AE102" s="193"/>
      <c r="AF102" s="194">
        <f>AD102+AE102</f>
        <v>0</v>
      </c>
      <c r="AG102" s="108">
        <f>T102+W102+Z102+AC102+AF102</f>
        <v>0</v>
      </c>
    </row>
    <row r="103" spans="1:42" ht="30" customHeight="1" x14ac:dyDescent="0.2">
      <c r="A103" s="176"/>
      <c r="B103" s="177"/>
      <c r="C103" s="178"/>
      <c r="D103" s="179">
        <f>B103+C103</f>
        <v>0</v>
      </c>
      <c r="E103" s="177"/>
      <c r="F103" s="178"/>
      <c r="G103" s="179">
        <f>E103+F103</f>
        <v>0</v>
      </c>
      <c r="H103" s="177"/>
      <c r="I103" s="178"/>
      <c r="J103" s="179">
        <f>H103+I103</f>
        <v>0</v>
      </c>
      <c r="K103" s="177"/>
      <c r="L103" s="178"/>
      <c r="M103" s="179">
        <f>K103+L103</f>
        <v>0</v>
      </c>
      <c r="N103" s="177"/>
      <c r="O103" s="178"/>
      <c r="P103" s="179">
        <f>N103+O103</f>
        <v>0</v>
      </c>
      <c r="Q103" s="180">
        <f>D103+G103+J103+M103+P103</f>
        <v>0</v>
      </c>
      <c r="R103" s="181"/>
      <c r="S103" s="178"/>
      <c r="T103" s="198">
        <f>R103+S103</f>
        <v>0</v>
      </c>
      <c r="U103" s="181"/>
      <c r="V103" s="178"/>
      <c r="W103" s="183">
        <f>U103+V103</f>
        <v>0</v>
      </c>
      <c r="X103" s="177"/>
      <c r="Y103" s="178"/>
      <c r="Z103" s="179">
        <f>X103+Y103</f>
        <v>0</v>
      </c>
      <c r="AA103" s="177"/>
      <c r="AB103" s="178"/>
      <c r="AC103" s="179">
        <f>AA103+AB103</f>
        <v>0</v>
      </c>
      <c r="AD103" s="181"/>
      <c r="AE103" s="178"/>
      <c r="AF103" s="179">
        <f>AD103+AE103</f>
        <v>0</v>
      </c>
      <c r="AG103" s="108">
        <f>T103+W103+Z103+AC103+AF103</f>
        <v>0</v>
      </c>
    </row>
    <row r="104" spans="1:42" ht="30" customHeight="1" x14ac:dyDescent="0.2">
      <c r="A104" s="184" t="s">
        <v>196</v>
      </c>
      <c r="B104" s="185"/>
      <c r="C104" s="185"/>
      <c r="D104" s="186"/>
      <c r="E104" s="185"/>
      <c r="F104" s="185"/>
      <c r="G104" s="186"/>
      <c r="H104" s="185"/>
      <c r="I104" s="185"/>
      <c r="J104" s="186"/>
      <c r="K104" s="185"/>
      <c r="L104" s="185"/>
      <c r="M104" s="186"/>
      <c r="N104" s="185"/>
      <c r="O104" s="185"/>
      <c r="P104" s="186"/>
      <c r="Q104" s="187"/>
      <c r="R104" s="188"/>
      <c r="S104" s="189"/>
      <c r="T104" s="190"/>
      <c r="U104" s="189"/>
      <c r="V104" s="189"/>
      <c r="W104" s="190"/>
      <c r="X104" s="189"/>
      <c r="Y104" s="189"/>
      <c r="Z104" s="190"/>
      <c r="AA104" s="189"/>
      <c r="AB104" s="189"/>
      <c r="AC104" s="190"/>
      <c r="AD104" s="189"/>
      <c r="AE104" s="189"/>
      <c r="AF104" s="190"/>
      <c r="AG104" s="190"/>
    </row>
    <row r="105" spans="1:42" s="15" customFormat="1" ht="30" customHeight="1" x14ac:dyDescent="0.2">
      <c r="A105" s="191"/>
      <c r="B105" s="192"/>
      <c r="C105" s="193"/>
      <c r="D105" s="194">
        <f>B105+C105</f>
        <v>0</v>
      </c>
      <c r="E105" s="192"/>
      <c r="F105" s="193"/>
      <c r="G105" s="194">
        <f>E105+F105</f>
        <v>0</v>
      </c>
      <c r="H105" s="192"/>
      <c r="I105" s="193"/>
      <c r="J105" s="194">
        <f>H105+I105</f>
        <v>0</v>
      </c>
      <c r="K105" s="192"/>
      <c r="L105" s="193"/>
      <c r="M105" s="194">
        <f>K105+L105</f>
        <v>0</v>
      </c>
      <c r="N105" s="192"/>
      <c r="O105" s="193"/>
      <c r="P105" s="194">
        <f>N105+O105</f>
        <v>0</v>
      </c>
      <c r="Q105" s="180">
        <f>D105+G105+J105+M105+P105</f>
        <v>0</v>
      </c>
      <c r="R105" s="195"/>
      <c r="S105" s="193"/>
      <c r="T105" s="196">
        <f>R105+S105</f>
        <v>0</v>
      </c>
      <c r="U105" s="195"/>
      <c r="V105" s="193"/>
      <c r="W105" s="197">
        <f>U105+V105</f>
        <v>0</v>
      </c>
      <c r="X105" s="192"/>
      <c r="Y105" s="193"/>
      <c r="Z105" s="194">
        <f>X105+Y105</f>
        <v>0</v>
      </c>
      <c r="AA105" s="192"/>
      <c r="AB105" s="193"/>
      <c r="AC105" s="194">
        <f>AA105+AB105</f>
        <v>0</v>
      </c>
      <c r="AD105" s="195"/>
      <c r="AE105" s="193"/>
      <c r="AF105" s="194">
        <f>AD105+AE105</f>
        <v>0</v>
      </c>
      <c r="AG105" s="108">
        <f>T105+W105+Z105+AC105+AF105</f>
        <v>0</v>
      </c>
    </row>
    <row r="106" spans="1:42" ht="30" customHeight="1" x14ac:dyDescent="0.2">
      <c r="A106" s="199"/>
      <c r="B106" s="200"/>
      <c r="C106" s="201"/>
      <c r="D106" s="202">
        <f>B106+C106</f>
        <v>0</v>
      </c>
      <c r="E106" s="200"/>
      <c r="F106" s="201"/>
      <c r="G106" s="202">
        <f>E106+F106</f>
        <v>0</v>
      </c>
      <c r="H106" s="200"/>
      <c r="I106" s="201"/>
      <c r="J106" s="202">
        <f>H106+I106</f>
        <v>0</v>
      </c>
      <c r="K106" s="200"/>
      <c r="L106" s="201"/>
      <c r="M106" s="202">
        <f>K106+L106</f>
        <v>0</v>
      </c>
      <c r="N106" s="200"/>
      <c r="O106" s="201"/>
      <c r="P106" s="202">
        <f>N106+O106</f>
        <v>0</v>
      </c>
      <c r="Q106" s="180">
        <f>D106+G106+J106+M106+P106</f>
        <v>0</v>
      </c>
      <c r="R106" s="203"/>
      <c r="S106" s="30"/>
      <c r="T106" s="198">
        <f>R106+S106</f>
        <v>0</v>
      </c>
      <c r="U106" s="203"/>
      <c r="V106" s="30"/>
      <c r="W106" s="204">
        <f>U106+V106</f>
        <v>0</v>
      </c>
      <c r="X106" s="29"/>
      <c r="Y106" s="30"/>
      <c r="Z106" s="205">
        <f>X106+Y106</f>
        <v>0</v>
      </c>
      <c r="AA106" s="29"/>
      <c r="AB106" s="30"/>
      <c r="AC106" s="205">
        <f>AA106+AB106</f>
        <v>0</v>
      </c>
      <c r="AD106" s="203"/>
      <c r="AE106" s="30"/>
      <c r="AF106" s="205">
        <f>AD106+AE106</f>
        <v>0</v>
      </c>
      <c r="AG106" s="108">
        <f>T106+W106+Z106+AC106+AF106</f>
        <v>0</v>
      </c>
    </row>
    <row r="107" spans="1:42" ht="30" customHeight="1" x14ac:dyDescent="0.2">
      <c r="A107" s="206" t="s">
        <v>248</v>
      </c>
      <c r="B107" s="44">
        <f t="shared" ref="B107:M107" si="6">SUM(B80:B106)</f>
        <v>0</v>
      </c>
      <c r="C107" s="126">
        <f t="shared" si="6"/>
        <v>0</v>
      </c>
      <c r="D107" s="207">
        <f t="shared" si="6"/>
        <v>0</v>
      </c>
      <c r="E107" s="44">
        <f t="shared" si="6"/>
        <v>0</v>
      </c>
      <c r="F107" s="126">
        <f t="shared" si="6"/>
        <v>0</v>
      </c>
      <c r="G107" s="207">
        <f t="shared" si="6"/>
        <v>0</v>
      </c>
      <c r="H107" s="44">
        <f t="shared" si="6"/>
        <v>0</v>
      </c>
      <c r="I107" s="126">
        <f t="shared" si="6"/>
        <v>0</v>
      </c>
      <c r="J107" s="207">
        <f t="shared" si="6"/>
        <v>0</v>
      </c>
      <c r="K107" s="44">
        <f t="shared" si="6"/>
        <v>0</v>
      </c>
      <c r="L107" s="126">
        <f t="shared" si="6"/>
        <v>0</v>
      </c>
      <c r="M107" s="207">
        <f t="shared" si="6"/>
        <v>0</v>
      </c>
      <c r="N107" s="44">
        <f t="shared" ref="N107:AE107" si="7">SUM(N80:N106)</f>
        <v>0</v>
      </c>
      <c r="O107" s="126">
        <f t="shared" si="7"/>
        <v>0</v>
      </c>
      <c r="P107" s="207">
        <f t="shared" si="7"/>
        <v>0</v>
      </c>
      <c r="Q107" s="208">
        <f t="shared" si="7"/>
        <v>0</v>
      </c>
      <c r="R107" s="209">
        <f t="shared" si="7"/>
        <v>0</v>
      </c>
      <c r="S107" s="126">
        <f t="shared" si="7"/>
        <v>0</v>
      </c>
      <c r="T107" s="223">
        <f t="shared" si="7"/>
        <v>0</v>
      </c>
      <c r="U107" s="44">
        <f t="shared" si="7"/>
        <v>0</v>
      </c>
      <c r="V107" s="126">
        <f t="shared" si="7"/>
        <v>0</v>
      </c>
      <c r="W107" s="207">
        <f t="shared" si="7"/>
        <v>0</v>
      </c>
      <c r="X107" s="224">
        <f t="shared" si="7"/>
        <v>0</v>
      </c>
      <c r="Y107" s="126">
        <f t="shared" si="7"/>
        <v>0</v>
      </c>
      <c r="Z107" s="223">
        <f t="shared" si="7"/>
        <v>0</v>
      </c>
      <c r="AA107" s="224">
        <f>SUM(AA80:AA106)</f>
        <v>0</v>
      </c>
      <c r="AB107" s="126">
        <f>SUM(AB80:AB106)</f>
        <v>0</v>
      </c>
      <c r="AC107" s="223">
        <f>SUM(AC80:AC106)</f>
        <v>0</v>
      </c>
      <c r="AD107" s="44">
        <f t="shared" si="7"/>
        <v>0</v>
      </c>
      <c r="AE107" s="126">
        <f t="shared" si="7"/>
        <v>0</v>
      </c>
      <c r="AF107" s="207">
        <f>SUM(AF80:AF106)</f>
        <v>0</v>
      </c>
      <c r="AG107" s="190">
        <f>SUM(AG80:AG106)</f>
        <v>0</v>
      </c>
    </row>
    <row r="108" spans="1:42" ht="30" customHeight="1" x14ac:dyDescent="0.2">
      <c r="A108" s="206" t="s">
        <v>249</v>
      </c>
      <c r="B108" s="44">
        <f>B37+B72+B107</f>
        <v>0</v>
      </c>
      <c r="C108" s="126">
        <f t="shared" ref="C108:AF108" si="8">C37+C72+C107</f>
        <v>0</v>
      </c>
      <c r="D108" s="223">
        <f t="shared" si="8"/>
        <v>0</v>
      </c>
      <c r="E108" s="44">
        <f t="shared" si="8"/>
        <v>0</v>
      </c>
      <c r="F108" s="126">
        <f t="shared" si="8"/>
        <v>0</v>
      </c>
      <c r="G108" s="207">
        <f t="shared" si="8"/>
        <v>0</v>
      </c>
      <c r="H108" s="224">
        <f t="shared" si="8"/>
        <v>0</v>
      </c>
      <c r="I108" s="126">
        <f t="shared" si="8"/>
        <v>0</v>
      </c>
      <c r="J108" s="223">
        <f t="shared" si="8"/>
        <v>0</v>
      </c>
      <c r="K108" s="44">
        <f t="shared" si="8"/>
        <v>0</v>
      </c>
      <c r="L108" s="126">
        <f t="shared" si="8"/>
        <v>0</v>
      </c>
      <c r="M108" s="207">
        <f t="shared" si="8"/>
        <v>0</v>
      </c>
      <c r="N108" s="224">
        <f t="shared" si="8"/>
        <v>0</v>
      </c>
      <c r="O108" s="126">
        <f t="shared" si="8"/>
        <v>0</v>
      </c>
      <c r="P108" s="223">
        <f t="shared" si="8"/>
        <v>0</v>
      </c>
      <c r="Q108" s="225">
        <f t="shared" si="8"/>
        <v>0</v>
      </c>
      <c r="R108" s="209">
        <f t="shared" si="8"/>
        <v>0</v>
      </c>
      <c r="S108" s="126">
        <f t="shared" si="8"/>
        <v>0</v>
      </c>
      <c r="T108" s="223">
        <f t="shared" si="8"/>
        <v>0</v>
      </c>
      <c r="U108" s="44">
        <f t="shared" si="8"/>
        <v>0</v>
      </c>
      <c r="V108" s="126">
        <f t="shared" si="8"/>
        <v>0</v>
      </c>
      <c r="W108" s="207">
        <f t="shared" si="8"/>
        <v>0</v>
      </c>
      <c r="X108" s="224">
        <f t="shared" si="8"/>
        <v>0</v>
      </c>
      <c r="Y108" s="126">
        <f t="shared" si="8"/>
        <v>0</v>
      </c>
      <c r="Z108" s="223">
        <f t="shared" si="8"/>
        <v>0</v>
      </c>
      <c r="AA108" s="224">
        <f>AA37+AA72+AA107</f>
        <v>0</v>
      </c>
      <c r="AB108" s="126">
        <f>AB37+AB72+AB107</f>
        <v>0</v>
      </c>
      <c r="AC108" s="223">
        <f>AC37+AC72+AC107</f>
        <v>0</v>
      </c>
      <c r="AD108" s="44">
        <f t="shared" si="8"/>
        <v>0</v>
      </c>
      <c r="AE108" s="126">
        <f t="shared" si="8"/>
        <v>0</v>
      </c>
      <c r="AF108" s="207">
        <f t="shared" si="8"/>
        <v>0</v>
      </c>
      <c r="AG108" s="190"/>
    </row>
    <row r="109" spans="1:42" ht="35.25" customHeight="1" thickBot="1" x14ac:dyDescent="0.25">
      <c r="AH109" s="226" t="s">
        <v>250</v>
      </c>
      <c r="AI109" s="54"/>
      <c r="AJ109" s="54"/>
      <c r="AK109" s="54"/>
      <c r="AL109" s="54"/>
      <c r="AM109" s="54"/>
      <c r="AN109" s="54"/>
      <c r="AO109" s="54"/>
      <c r="AP109" s="54"/>
    </row>
    <row r="110" spans="1:42" ht="35.25" customHeight="1" x14ac:dyDescent="0.2">
      <c r="AH110" s="1006"/>
      <c r="AI110" s="1003" t="s">
        <v>251</v>
      </c>
      <c r="AJ110" s="1004"/>
      <c r="AK110" s="1004"/>
      <c r="AL110" s="1005"/>
      <c r="AM110" s="1003" t="s">
        <v>252</v>
      </c>
      <c r="AN110" s="1004"/>
      <c r="AO110" s="1004"/>
      <c r="AP110" s="1005"/>
    </row>
    <row r="111" spans="1:42" ht="35.25" customHeight="1" thickBot="1" x14ac:dyDescent="0.25">
      <c r="AH111" s="1007"/>
      <c r="AI111" s="227" t="s">
        <v>234</v>
      </c>
      <c r="AJ111" s="228" t="s">
        <v>253</v>
      </c>
      <c r="AK111" s="228" t="s">
        <v>254</v>
      </c>
      <c r="AL111" s="229" t="s">
        <v>176</v>
      </c>
      <c r="AM111" s="230" t="s">
        <v>234</v>
      </c>
      <c r="AN111" s="228" t="s">
        <v>253</v>
      </c>
      <c r="AO111" s="228" t="s">
        <v>254</v>
      </c>
      <c r="AP111" s="229" t="s">
        <v>176</v>
      </c>
    </row>
    <row r="112" spans="1:42" ht="35.25" customHeight="1" x14ac:dyDescent="0.2">
      <c r="AH112" s="231" t="s">
        <v>255</v>
      </c>
      <c r="AI112" s="232">
        <f t="shared" ref="AI112:AP112" si="9">AI114+AI113</f>
        <v>0</v>
      </c>
      <c r="AJ112" s="233">
        <f t="shared" si="9"/>
        <v>0</v>
      </c>
      <c r="AK112" s="233">
        <f t="shared" si="9"/>
        <v>0</v>
      </c>
      <c r="AL112" s="234">
        <f t="shared" si="9"/>
        <v>0</v>
      </c>
      <c r="AM112" s="232">
        <f t="shared" si="9"/>
        <v>0</v>
      </c>
      <c r="AN112" s="233">
        <f t="shared" si="9"/>
        <v>0</v>
      </c>
      <c r="AO112" s="233">
        <f t="shared" si="9"/>
        <v>0</v>
      </c>
      <c r="AP112" s="234">
        <f t="shared" si="9"/>
        <v>0</v>
      </c>
    </row>
    <row r="113" spans="34:42" ht="35.25" customHeight="1" x14ac:dyDescent="0.2">
      <c r="AH113" s="235" t="s">
        <v>256</v>
      </c>
      <c r="AI113" s="236"/>
      <c r="AJ113" s="237"/>
      <c r="AK113" s="237"/>
      <c r="AL113" s="238"/>
      <c r="AM113" s="239"/>
      <c r="AN113" s="237"/>
      <c r="AO113" s="237"/>
      <c r="AP113" s="238"/>
    </row>
    <row r="114" spans="34:42" ht="35.25" customHeight="1" x14ac:dyDescent="0.2">
      <c r="AH114" s="235" t="s">
        <v>257</v>
      </c>
      <c r="AI114" s="236"/>
      <c r="AJ114" s="237"/>
      <c r="AK114" s="237"/>
      <c r="AL114" s="238"/>
      <c r="AM114" s="239"/>
      <c r="AN114" s="237"/>
      <c r="AO114" s="237"/>
      <c r="AP114" s="238"/>
    </row>
    <row r="115" spans="34:42" ht="35.25" customHeight="1" x14ac:dyDescent="0.2">
      <c r="AH115" s="240" t="s">
        <v>189</v>
      </c>
      <c r="AI115" s="232">
        <f t="shared" ref="AI115:AP115" si="10">AI117+AI116</f>
        <v>0</v>
      </c>
      <c r="AJ115" s="233">
        <f t="shared" si="10"/>
        <v>0</v>
      </c>
      <c r="AK115" s="233">
        <f t="shared" si="10"/>
        <v>0</v>
      </c>
      <c r="AL115" s="234">
        <f t="shared" si="10"/>
        <v>0</v>
      </c>
      <c r="AM115" s="232">
        <f t="shared" si="10"/>
        <v>0</v>
      </c>
      <c r="AN115" s="233">
        <f t="shared" si="10"/>
        <v>0</v>
      </c>
      <c r="AO115" s="233">
        <f t="shared" si="10"/>
        <v>0</v>
      </c>
      <c r="AP115" s="234">
        <f t="shared" si="10"/>
        <v>0</v>
      </c>
    </row>
    <row r="116" spans="34:42" ht="35.25" customHeight="1" x14ac:dyDescent="0.2">
      <c r="AH116" s="235" t="s">
        <v>256</v>
      </c>
      <c r="AI116" s="236"/>
      <c r="AJ116" s="237"/>
      <c r="AK116" s="237"/>
      <c r="AL116" s="238"/>
      <c r="AM116" s="239"/>
      <c r="AN116" s="237"/>
      <c r="AO116" s="237"/>
      <c r="AP116" s="238"/>
    </row>
    <row r="117" spans="34:42" ht="35.25" customHeight="1" x14ac:dyDescent="0.2">
      <c r="AH117" s="235" t="s">
        <v>257</v>
      </c>
      <c r="AI117" s="236"/>
      <c r="AJ117" s="237"/>
      <c r="AK117" s="237"/>
      <c r="AL117" s="238"/>
      <c r="AM117" s="239"/>
      <c r="AN117" s="237"/>
      <c r="AO117" s="237"/>
      <c r="AP117" s="238"/>
    </row>
    <row r="118" spans="34:42" ht="35.25" customHeight="1" x14ac:dyDescent="0.2">
      <c r="AH118" s="240" t="s">
        <v>208</v>
      </c>
      <c r="AI118" s="232">
        <f t="shared" ref="AI118:AP118" si="11">AI120+AI119</f>
        <v>0</v>
      </c>
      <c r="AJ118" s="233">
        <f t="shared" si="11"/>
        <v>0</v>
      </c>
      <c r="AK118" s="233">
        <f t="shared" si="11"/>
        <v>0</v>
      </c>
      <c r="AL118" s="234">
        <f t="shared" si="11"/>
        <v>0</v>
      </c>
      <c r="AM118" s="232">
        <f t="shared" si="11"/>
        <v>0</v>
      </c>
      <c r="AN118" s="233">
        <f t="shared" si="11"/>
        <v>0</v>
      </c>
      <c r="AO118" s="233">
        <f t="shared" si="11"/>
        <v>0</v>
      </c>
      <c r="AP118" s="234">
        <f t="shared" si="11"/>
        <v>0</v>
      </c>
    </row>
    <row r="119" spans="34:42" ht="35.25" customHeight="1" x14ac:dyDescent="0.2">
      <c r="AH119" s="235" t="s">
        <v>256</v>
      </c>
      <c r="AI119" s="236"/>
      <c r="AJ119" s="237"/>
      <c r="AK119" s="237"/>
      <c r="AL119" s="238"/>
      <c r="AM119" s="239"/>
      <c r="AN119" s="237"/>
      <c r="AO119" s="237"/>
      <c r="AP119" s="238"/>
    </row>
    <row r="120" spans="34:42" ht="35.25" customHeight="1" x14ac:dyDescent="0.2">
      <c r="AH120" s="235" t="s">
        <v>257</v>
      </c>
      <c r="AI120" s="236"/>
      <c r="AJ120" s="237"/>
      <c r="AK120" s="237"/>
      <c r="AL120" s="238"/>
      <c r="AM120" s="239"/>
      <c r="AN120" s="237"/>
      <c r="AO120" s="237"/>
      <c r="AP120" s="238"/>
    </row>
    <row r="121" spans="34:42" ht="35.25" customHeight="1" x14ac:dyDescent="0.2">
      <c r="AH121" s="240" t="s">
        <v>191</v>
      </c>
      <c r="AI121" s="232">
        <f t="shared" ref="AI121:AP121" si="12">AI123+AI122</f>
        <v>0</v>
      </c>
      <c r="AJ121" s="233">
        <f t="shared" si="12"/>
        <v>0</v>
      </c>
      <c r="AK121" s="233">
        <f t="shared" si="12"/>
        <v>0</v>
      </c>
      <c r="AL121" s="234">
        <f t="shared" si="12"/>
        <v>0</v>
      </c>
      <c r="AM121" s="232">
        <f t="shared" si="12"/>
        <v>0</v>
      </c>
      <c r="AN121" s="233">
        <f t="shared" si="12"/>
        <v>0</v>
      </c>
      <c r="AO121" s="233">
        <f t="shared" si="12"/>
        <v>0</v>
      </c>
      <c r="AP121" s="234">
        <f t="shared" si="12"/>
        <v>0</v>
      </c>
    </row>
    <row r="122" spans="34:42" ht="35.25" customHeight="1" x14ac:dyDescent="0.2">
      <c r="AH122" s="235" t="s">
        <v>256</v>
      </c>
      <c r="AI122" s="236"/>
      <c r="AJ122" s="237"/>
      <c r="AK122" s="237"/>
      <c r="AL122" s="238"/>
      <c r="AM122" s="239"/>
      <c r="AN122" s="237"/>
      <c r="AO122" s="237"/>
      <c r="AP122" s="238"/>
    </row>
    <row r="123" spans="34:42" ht="35.25" customHeight="1" x14ac:dyDescent="0.2">
      <c r="AH123" s="235" t="s">
        <v>257</v>
      </c>
      <c r="AI123" s="236"/>
      <c r="AJ123" s="237"/>
      <c r="AK123" s="237"/>
      <c r="AL123" s="238"/>
      <c r="AM123" s="239"/>
      <c r="AN123" s="237"/>
      <c r="AO123" s="237"/>
      <c r="AP123" s="238"/>
    </row>
    <row r="124" spans="34:42" ht="35.25" customHeight="1" x14ac:dyDescent="0.2">
      <c r="AH124" s="240" t="s">
        <v>241</v>
      </c>
      <c r="AI124" s="232">
        <f t="shared" ref="AI124:AP124" si="13">AI126+AI125</f>
        <v>0</v>
      </c>
      <c r="AJ124" s="233">
        <f t="shared" si="13"/>
        <v>0</v>
      </c>
      <c r="AK124" s="233">
        <f t="shared" si="13"/>
        <v>0</v>
      </c>
      <c r="AL124" s="234">
        <f t="shared" si="13"/>
        <v>0</v>
      </c>
      <c r="AM124" s="232">
        <f t="shared" si="13"/>
        <v>0</v>
      </c>
      <c r="AN124" s="233">
        <f t="shared" si="13"/>
        <v>0</v>
      </c>
      <c r="AO124" s="233">
        <f t="shared" si="13"/>
        <v>0</v>
      </c>
      <c r="AP124" s="234">
        <f t="shared" si="13"/>
        <v>0</v>
      </c>
    </row>
    <row r="125" spans="34:42" ht="35.25" customHeight="1" x14ac:dyDescent="0.2">
      <c r="AH125" s="235" t="s">
        <v>256</v>
      </c>
      <c r="AI125" s="236"/>
      <c r="AJ125" s="237"/>
      <c r="AK125" s="237"/>
      <c r="AL125" s="238"/>
      <c r="AM125" s="239"/>
      <c r="AN125" s="237"/>
      <c r="AO125" s="237"/>
      <c r="AP125" s="238"/>
    </row>
    <row r="126" spans="34:42" ht="35.25" customHeight="1" x14ac:dyDescent="0.2">
      <c r="AH126" s="235" t="s">
        <v>257</v>
      </c>
      <c r="AI126" s="236"/>
      <c r="AJ126" s="237"/>
      <c r="AK126" s="237"/>
      <c r="AL126" s="238"/>
      <c r="AM126" s="239"/>
      <c r="AN126" s="237"/>
      <c r="AO126" s="237"/>
      <c r="AP126" s="238"/>
    </row>
    <row r="127" spans="34:42" ht="35.25" customHeight="1" x14ac:dyDescent="0.2">
      <c r="AH127" s="240" t="s">
        <v>193</v>
      </c>
      <c r="AI127" s="232">
        <f t="shared" ref="AI127:AP127" si="14">AI129+AI128</f>
        <v>0</v>
      </c>
      <c r="AJ127" s="233">
        <f t="shared" si="14"/>
        <v>0</v>
      </c>
      <c r="AK127" s="233">
        <f t="shared" si="14"/>
        <v>0</v>
      </c>
      <c r="AL127" s="234">
        <f t="shared" si="14"/>
        <v>0</v>
      </c>
      <c r="AM127" s="232">
        <f t="shared" si="14"/>
        <v>0</v>
      </c>
      <c r="AN127" s="233">
        <f t="shared" si="14"/>
        <v>0</v>
      </c>
      <c r="AO127" s="233">
        <f t="shared" si="14"/>
        <v>0</v>
      </c>
      <c r="AP127" s="234">
        <f t="shared" si="14"/>
        <v>0</v>
      </c>
    </row>
    <row r="128" spans="34:42" ht="35.25" customHeight="1" x14ac:dyDescent="0.2">
      <c r="AH128" s="235" t="s">
        <v>256</v>
      </c>
      <c r="AI128" s="236"/>
      <c r="AJ128" s="237"/>
      <c r="AK128" s="237"/>
      <c r="AL128" s="238"/>
      <c r="AM128" s="239"/>
      <c r="AN128" s="237"/>
      <c r="AO128" s="237"/>
      <c r="AP128" s="238"/>
    </row>
    <row r="129" spans="34:42" ht="35.25" customHeight="1" x14ac:dyDescent="0.2">
      <c r="AH129" s="235" t="s">
        <v>257</v>
      </c>
      <c r="AI129" s="236"/>
      <c r="AJ129" s="237"/>
      <c r="AK129" s="237"/>
      <c r="AL129" s="238"/>
      <c r="AM129" s="239"/>
      <c r="AN129" s="237"/>
      <c r="AO129" s="237"/>
      <c r="AP129" s="238"/>
    </row>
    <row r="130" spans="34:42" ht="31.5" customHeight="1" x14ac:dyDescent="0.2">
      <c r="AH130" s="240" t="s">
        <v>194</v>
      </c>
      <c r="AI130" s="232">
        <f t="shared" ref="AI130:AP130" si="15">AI132+AI131</f>
        <v>0</v>
      </c>
      <c r="AJ130" s="233">
        <f t="shared" si="15"/>
        <v>0</v>
      </c>
      <c r="AK130" s="233">
        <f t="shared" si="15"/>
        <v>0</v>
      </c>
      <c r="AL130" s="234">
        <f t="shared" si="15"/>
        <v>0</v>
      </c>
      <c r="AM130" s="232">
        <f t="shared" si="15"/>
        <v>0</v>
      </c>
      <c r="AN130" s="233">
        <f t="shared" si="15"/>
        <v>0</v>
      </c>
      <c r="AO130" s="233">
        <f t="shared" si="15"/>
        <v>0</v>
      </c>
      <c r="AP130" s="234">
        <f t="shared" si="15"/>
        <v>0</v>
      </c>
    </row>
    <row r="131" spans="34:42" ht="31.5" customHeight="1" x14ac:dyDescent="0.2">
      <c r="AH131" s="235" t="s">
        <v>256</v>
      </c>
      <c r="AI131" s="236"/>
      <c r="AJ131" s="237"/>
      <c r="AK131" s="237"/>
      <c r="AL131" s="238"/>
      <c r="AM131" s="239"/>
      <c r="AN131" s="237"/>
      <c r="AO131" s="237"/>
      <c r="AP131" s="238"/>
    </row>
    <row r="132" spans="34:42" ht="31.5" customHeight="1" x14ac:dyDescent="0.2">
      <c r="AH132" s="235" t="s">
        <v>257</v>
      </c>
      <c r="AI132" s="236"/>
      <c r="AJ132" s="237"/>
      <c r="AK132" s="237"/>
      <c r="AL132" s="238"/>
      <c r="AM132" s="239"/>
      <c r="AN132" s="237"/>
      <c r="AO132" s="237"/>
      <c r="AP132" s="238"/>
    </row>
    <row r="133" spans="34:42" ht="31.5" customHeight="1" x14ac:dyDescent="0.2">
      <c r="AH133" s="240" t="s">
        <v>195</v>
      </c>
      <c r="AI133" s="232">
        <f t="shared" ref="AI133:AP133" si="16">AI135+AI134</f>
        <v>0</v>
      </c>
      <c r="AJ133" s="233">
        <f t="shared" si="16"/>
        <v>0</v>
      </c>
      <c r="AK133" s="233">
        <f t="shared" si="16"/>
        <v>0</v>
      </c>
      <c r="AL133" s="234">
        <f t="shared" si="16"/>
        <v>0</v>
      </c>
      <c r="AM133" s="232">
        <f t="shared" si="16"/>
        <v>0</v>
      </c>
      <c r="AN133" s="233">
        <f t="shared" si="16"/>
        <v>0</v>
      </c>
      <c r="AO133" s="233">
        <f t="shared" si="16"/>
        <v>0</v>
      </c>
      <c r="AP133" s="234">
        <f t="shared" si="16"/>
        <v>0</v>
      </c>
    </row>
    <row r="134" spans="34:42" ht="31.5" customHeight="1" x14ac:dyDescent="0.2">
      <c r="AH134" s="235" t="s">
        <v>256</v>
      </c>
      <c r="AI134" s="236"/>
      <c r="AJ134" s="237"/>
      <c r="AK134" s="237"/>
      <c r="AL134" s="238"/>
      <c r="AM134" s="239"/>
      <c r="AN134" s="237"/>
      <c r="AO134" s="237"/>
      <c r="AP134" s="238"/>
    </row>
    <row r="135" spans="34:42" ht="31.5" customHeight="1" x14ac:dyDescent="0.2">
      <c r="AH135" s="235" t="s">
        <v>257</v>
      </c>
      <c r="AI135" s="236"/>
      <c r="AJ135" s="237"/>
      <c r="AK135" s="237"/>
      <c r="AL135" s="238"/>
      <c r="AM135" s="239"/>
      <c r="AN135" s="237"/>
      <c r="AO135" s="237"/>
      <c r="AP135" s="238"/>
    </row>
    <row r="136" spans="34:42" ht="31.5" customHeight="1" x14ac:dyDescent="0.2">
      <c r="AH136" s="240" t="s">
        <v>196</v>
      </c>
      <c r="AI136" s="232">
        <f t="shared" ref="AI136:AP136" si="17">AI138+AI137</f>
        <v>0</v>
      </c>
      <c r="AJ136" s="233">
        <f t="shared" si="17"/>
        <v>0</v>
      </c>
      <c r="AK136" s="233">
        <f t="shared" si="17"/>
        <v>0</v>
      </c>
      <c r="AL136" s="234">
        <f t="shared" si="17"/>
        <v>0</v>
      </c>
      <c r="AM136" s="232">
        <f t="shared" si="17"/>
        <v>0</v>
      </c>
      <c r="AN136" s="233">
        <f t="shared" si="17"/>
        <v>0</v>
      </c>
      <c r="AO136" s="233">
        <f t="shared" si="17"/>
        <v>0</v>
      </c>
      <c r="AP136" s="234">
        <f t="shared" si="17"/>
        <v>0</v>
      </c>
    </row>
    <row r="137" spans="34:42" ht="31.5" customHeight="1" x14ac:dyDescent="0.2">
      <c r="AH137" s="235" t="s">
        <v>256</v>
      </c>
      <c r="AI137" s="236"/>
      <c r="AJ137" s="237"/>
      <c r="AK137" s="237"/>
      <c r="AL137" s="238"/>
      <c r="AM137" s="239"/>
      <c r="AN137" s="237"/>
      <c r="AO137" s="237"/>
      <c r="AP137" s="238"/>
    </row>
    <row r="138" spans="34:42" ht="31.5" customHeight="1" thickBot="1" x14ac:dyDescent="0.25">
      <c r="AH138" s="241" t="s">
        <v>257</v>
      </c>
      <c r="AI138" s="242"/>
      <c r="AJ138" s="243"/>
      <c r="AK138" s="243"/>
      <c r="AL138" s="244"/>
      <c r="AM138" s="245"/>
      <c r="AN138" s="243"/>
      <c r="AO138" s="243"/>
      <c r="AP138" s="244"/>
    </row>
  </sheetData>
  <mergeCells count="85">
    <mergeCell ref="AM110:AP110"/>
    <mergeCell ref="U80:W80"/>
    <mergeCell ref="X80:Z80"/>
    <mergeCell ref="AA80:AC80"/>
    <mergeCell ref="AD80:AF80"/>
    <mergeCell ref="AH110:AH111"/>
    <mergeCell ref="AI110:AL110"/>
    <mergeCell ref="R80:T80"/>
    <mergeCell ref="H78:J78"/>
    <mergeCell ref="K78:M78"/>
    <mergeCell ref="N78:P78"/>
    <mergeCell ref="Q78:Q79"/>
    <mergeCell ref="R78:T78"/>
    <mergeCell ref="B80:D80"/>
    <mergeCell ref="E80:G80"/>
    <mergeCell ref="H80:J80"/>
    <mergeCell ref="K80:M80"/>
    <mergeCell ref="N80:P80"/>
    <mergeCell ref="X45:Z45"/>
    <mergeCell ref="AA45:AC45"/>
    <mergeCell ref="AD45:AF45"/>
    <mergeCell ref="A74:AG74"/>
    <mergeCell ref="A75:AG75"/>
    <mergeCell ref="R45:T45"/>
    <mergeCell ref="U45:W45"/>
    <mergeCell ref="B45:D45"/>
    <mergeCell ref="E45:G45"/>
    <mergeCell ref="H45:J45"/>
    <mergeCell ref="K45:M45"/>
    <mergeCell ref="N45:P45"/>
    <mergeCell ref="A77:A79"/>
    <mergeCell ref="B77:Q77"/>
    <mergeCell ref="R77:AG77"/>
    <mergeCell ref="B78:D78"/>
    <mergeCell ref="E78:G78"/>
    <mergeCell ref="X78:Z78"/>
    <mergeCell ref="AA78:AC78"/>
    <mergeCell ref="AD78:AF78"/>
    <mergeCell ref="AG78:AG79"/>
    <mergeCell ref="U78:W78"/>
    <mergeCell ref="K43:M43"/>
    <mergeCell ref="N43:P43"/>
    <mergeCell ref="Q43:Q44"/>
    <mergeCell ref="R43:T43"/>
    <mergeCell ref="U43:W43"/>
    <mergeCell ref="AA10:AC10"/>
    <mergeCell ref="AD10:AF10"/>
    <mergeCell ref="A39:AG39"/>
    <mergeCell ref="A40:AG40"/>
    <mergeCell ref="A42:A44"/>
    <mergeCell ref="B42:Q42"/>
    <mergeCell ref="R42:AG42"/>
    <mergeCell ref="B43:D43"/>
    <mergeCell ref="E43:G43"/>
    <mergeCell ref="H43:J43"/>
    <mergeCell ref="AA43:AC43"/>
    <mergeCell ref="AD43:AF43"/>
    <mergeCell ref="AG43:AG44"/>
    <mergeCell ref="X43:Z43"/>
    <mergeCell ref="R10:T10"/>
    <mergeCell ref="U10:W10"/>
    <mergeCell ref="X10:Z10"/>
    <mergeCell ref="N8:P8"/>
    <mergeCell ref="Q8:Q9"/>
    <mergeCell ref="R8:T8"/>
    <mergeCell ref="U8:W8"/>
    <mergeCell ref="X8:Z8"/>
    <mergeCell ref="B10:D10"/>
    <mergeCell ref="E10:G10"/>
    <mergeCell ref="H10:J10"/>
    <mergeCell ref="K10:M10"/>
    <mergeCell ref="N10:P10"/>
    <mergeCell ref="A2:AG2"/>
    <mergeCell ref="A3:AG3"/>
    <mergeCell ref="A4:G4"/>
    <mergeCell ref="A7:A9"/>
    <mergeCell ref="B7:Q7"/>
    <mergeCell ref="R7:AG7"/>
    <mergeCell ref="B8:D8"/>
    <mergeCell ref="E8:G8"/>
    <mergeCell ref="H8:J8"/>
    <mergeCell ref="K8:M8"/>
    <mergeCell ref="AD8:AF8"/>
    <mergeCell ref="AG8:AG9"/>
    <mergeCell ref="AA8:AC8"/>
  </mergeCells>
  <printOptions horizontalCentered="1"/>
  <pageMargins left="0.3" right="0.2" top="0.75" bottom="0.25" header="0.5" footer="0.5"/>
  <pageSetup paperSize="9" scale="48" fitToHeight="2" orientation="landscape" verticalDpi="1200" r:id="rId1"/>
  <headerFooter alignWithMargins="0"/>
  <rowBreaks count="2" manualBreakCount="2">
    <brk id="37" max="32" man="1"/>
    <brk id="72" max="3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AG108"/>
  <sheetViews>
    <sheetView view="pageBreakPreview" topLeftCell="A100" zoomScale="70" zoomScaleNormal="100" zoomScaleSheetLayoutView="70" workbookViewId="0">
      <selection activeCell="A74" sqref="A74:AG75"/>
    </sheetView>
  </sheetViews>
  <sheetFormatPr defaultRowHeight="12.75" x14ac:dyDescent="0.2"/>
  <cols>
    <col min="1" max="1" width="38.5703125" style="1" customWidth="1"/>
    <col min="2" max="2" width="6.5703125" style="1" customWidth="1"/>
    <col min="3" max="3" width="7.7109375" style="1" bestFit="1" customWidth="1"/>
    <col min="4" max="4" width="7.28515625" style="1" customWidth="1"/>
    <col min="5" max="5" width="6.5703125" style="1" bestFit="1" customWidth="1"/>
    <col min="6" max="6" width="7.28515625" style="1" bestFit="1" customWidth="1"/>
    <col min="7" max="7" width="8.140625" style="1" customWidth="1"/>
    <col min="8" max="8" width="7.140625" style="1" customWidth="1"/>
    <col min="9" max="9" width="7.7109375" style="1" bestFit="1" customWidth="1"/>
    <col min="10" max="10" width="7.28515625" style="1" customWidth="1"/>
    <col min="11" max="11" width="7" style="1" customWidth="1"/>
    <col min="12" max="12" width="7.5703125" style="1" customWidth="1"/>
    <col min="13" max="13" width="7.140625" style="1" customWidth="1"/>
    <col min="14" max="14" width="7" style="1" customWidth="1"/>
    <col min="15" max="15" width="7.5703125" style="1" customWidth="1"/>
    <col min="16" max="16" width="7.140625" style="1" customWidth="1"/>
    <col min="17" max="33" width="8.7109375" style="1" customWidth="1"/>
    <col min="34" max="256" width="9.140625" style="18"/>
    <col min="257" max="257" width="38.5703125" style="18" customWidth="1"/>
    <col min="258" max="258" width="6.5703125" style="18" customWidth="1"/>
    <col min="259" max="259" width="7.7109375" style="18" bestFit="1" customWidth="1"/>
    <col min="260" max="260" width="7.28515625" style="18" customWidth="1"/>
    <col min="261" max="261" width="6.5703125" style="18" bestFit="1" customWidth="1"/>
    <col min="262" max="262" width="7.28515625" style="18" bestFit="1" customWidth="1"/>
    <col min="263" max="263" width="8.140625" style="18" customWidth="1"/>
    <col min="264" max="264" width="7.140625" style="18" customWidth="1"/>
    <col min="265" max="265" width="7.7109375" style="18" bestFit="1" customWidth="1"/>
    <col min="266" max="266" width="7.28515625" style="18" customWidth="1"/>
    <col min="267" max="267" width="7" style="18" customWidth="1"/>
    <col min="268" max="268" width="7.5703125" style="18" customWidth="1"/>
    <col min="269" max="269" width="7.140625" style="18" customWidth="1"/>
    <col min="270" max="270" width="7" style="18" customWidth="1"/>
    <col min="271" max="271" width="7.5703125" style="18" customWidth="1"/>
    <col min="272" max="272" width="7.140625" style="18" customWidth="1"/>
    <col min="273" max="289" width="8.7109375" style="18" customWidth="1"/>
    <col min="290" max="512" width="9.140625" style="18"/>
    <col min="513" max="513" width="38.5703125" style="18" customWidth="1"/>
    <col min="514" max="514" width="6.5703125" style="18" customWidth="1"/>
    <col min="515" max="515" width="7.7109375" style="18" bestFit="1" customWidth="1"/>
    <col min="516" max="516" width="7.28515625" style="18" customWidth="1"/>
    <col min="517" max="517" width="6.5703125" style="18" bestFit="1" customWidth="1"/>
    <col min="518" max="518" width="7.28515625" style="18" bestFit="1" customWidth="1"/>
    <col min="519" max="519" width="8.140625" style="18" customWidth="1"/>
    <col min="520" max="520" width="7.140625" style="18" customWidth="1"/>
    <col min="521" max="521" width="7.7109375" style="18" bestFit="1" customWidth="1"/>
    <col min="522" max="522" width="7.28515625" style="18" customWidth="1"/>
    <col min="523" max="523" width="7" style="18" customWidth="1"/>
    <col min="524" max="524" width="7.5703125" style="18" customWidth="1"/>
    <col min="525" max="525" width="7.140625" style="18" customWidth="1"/>
    <col min="526" max="526" width="7" style="18" customWidth="1"/>
    <col min="527" max="527" width="7.5703125" style="18" customWidth="1"/>
    <col min="528" max="528" width="7.140625" style="18" customWidth="1"/>
    <col min="529" max="545" width="8.7109375" style="18" customWidth="1"/>
    <col min="546" max="768" width="9.140625" style="18"/>
    <col min="769" max="769" width="38.5703125" style="18" customWidth="1"/>
    <col min="770" max="770" width="6.5703125" style="18" customWidth="1"/>
    <col min="771" max="771" width="7.7109375" style="18" bestFit="1" customWidth="1"/>
    <col min="772" max="772" width="7.28515625" style="18" customWidth="1"/>
    <col min="773" max="773" width="6.5703125" style="18" bestFit="1" customWidth="1"/>
    <col min="774" max="774" width="7.28515625" style="18" bestFit="1" customWidth="1"/>
    <col min="775" max="775" width="8.140625" style="18" customWidth="1"/>
    <col min="776" max="776" width="7.140625" style="18" customWidth="1"/>
    <col min="777" max="777" width="7.7109375" style="18" bestFit="1" customWidth="1"/>
    <col min="778" max="778" width="7.28515625" style="18" customWidth="1"/>
    <col min="779" max="779" width="7" style="18" customWidth="1"/>
    <col min="780" max="780" width="7.5703125" style="18" customWidth="1"/>
    <col min="781" max="781" width="7.140625" style="18" customWidth="1"/>
    <col min="782" max="782" width="7" style="18" customWidth="1"/>
    <col min="783" max="783" width="7.5703125" style="18" customWidth="1"/>
    <col min="784" max="784" width="7.140625" style="18" customWidth="1"/>
    <col min="785" max="801" width="8.7109375" style="18" customWidth="1"/>
    <col min="802" max="1024" width="9.140625" style="18"/>
    <col min="1025" max="1025" width="38.5703125" style="18" customWidth="1"/>
    <col min="1026" max="1026" width="6.5703125" style="18" customWidth="1"/>
    <col min="1027" max="1027" width="7.7109375" style="18" bestFit="1" customWidth="1"/>
    <col min="1028" max="1028" width="7.28515625" style="18" customWidth="1"/>
    <col min="1029" max="1029" width="6.5703125" style="18" bestFit="1" customWidth="1"/>
    <col min="1030" max="1030" width="7.28515625" style="18" bestFit="1" customWidth="1"/>
    <col min="1031" max="1031" width="8.140625" style="18" customWidth="1"/>
    <col min="1032" max="1032" width="7.140625" style="18" customWidth="1"/>
    <col min="1033" max="1033" width="7.7109375" style="18" bestFit="1" customWidth="1"/>
    <col min="1034" max="1034" width="7.28515625" style="18" customWidth="1"/>
    <col min="1035" max="1035" width="7" style="18" customWidth="1"/>
    <col min="1036" max="1036" width="7.5703125" style="18" customWidth="1"/>
    <col min="1037" max="1037" width="7.140625" style="18" customWidth="1"/>
    <col min="1038" max="1038" width="7" style="18" customWidth="1"/>
    <col min="1039" max="1039" width="7.5703125" style="18" customWidth="1"/>
    <col min="1040" max="1040" width="7.140625" style="18" customWidth="1"/>
    <col min="1041" max="1057" width="8.7109375" style="18" customWidth="1"/>
    <col min="1058" max="1280" width="9.140625" style="18"/>
    <col min="1281" max="1281" width="38.5703125" style="18" customWidth="1"/>
    <col min="1282" max="1282" width="6.5703125" style="18" customWidth="1"/>
    <col min="1283" max="1283" width="7.7109375" style="18" bestFit="1" customWidth="1"/>
    <col min="1284" max="1284" width="7.28515625" style="18" customWidth="1"/>
    <col min="1285" max="1285" width="6.5703125" style="18" bestFit="1" customWidth="1"/>
    <col min="1286" max="1286" width="7.28515625" style="18" bestFit="1" customWidth="1"/>
    <col min="1287" max="1287" width="8.140625" style="18" customWidth="1"/>
    <col min="1288" max="1288" width="7.140625" style="18" customWidth="1"/>
    <col min="1289" max="1289" width="7.7109375" style="18" bestFit="1" customWidth="1"/>
    <col min="1290" max="1290" width="7.28515625" style="18" customWidth="1"/>
    <col min="1291" max="1291" width="7" style="18" customWidth="1"/>
    <col min="1292" max="1292" width="7.5703125" style="18" customWidth="1"/>
    <col min="1293" max="1293" width="7.140625" style="18" customWidth="1"/>
    <col min="1294" max="1294" width="7" style="18" customWidth="1"/>
    <col min="1295" max="1295" width="7.5703125" style="18" customWidth="1"/>
    <col min="1296" max="1296" width="7.140625" style="18" customWidth="1"/>
    <col min="1297" max="1313" width="8.7109375" style="18" customWidth="1"/>
    <col min="1314" max="1536" width="9.140625" style="18"/>
    <col min="1537" max="1537" width="38.5703125" style="18" customWidth="1"/>
    <col min="1538" max="1538" width="6.5703125" style="18" customWidth="1"/>
    <col min="1539" max="1539" width="7.7109375" style="18" bestFit="1" customWidth="1"/>
    <col min="1540" max="1540" width="7.28515625" style="18" customWidth="1"/>
    <col min="1541" max="1541" width="6.5703125" style="18" bestFit="1" customWidth="1"/>
    <col min="1542" max="1542" width="7.28515625" style="18" bestFit="1" customWidth="1"/>
    <col min="1543" max="1543" width="8.140625" style="18" customWidth="1"/>
    <col min="1544" max="1544" width="7.140625" style="18" customWidth="1"/>
    <col min="1545" max="1545" width="7.7109375" style="18" bestFit="1" customWidth="1"/>
    <col min="1546" max="1546" width="7.28515625" style="18" customWidth="1"/>
    <col min="1547" max="1547" width="7" style="18" customWidth="1"/>
    <col min="1548" max="1548" width="7.5703125" style="18" customWidth="1"/>
    <col min="1549" max="1549" width="7.140625" style="18" customWidth="1"/>
    <col min="1550" max="1550" width="7" style="18" customWidth="1"/>
    <col min="1551" max="1551" width="7.5703125" style="18" customWidth="1"/>
    <col min="1552" max="1552" width="7.140625" style="18" customWidth="1"/>
    <col min="1553" max="1569" width="8.7109375" style="18" customWidth="1"/>
    <col min="1570" max="1792" width="9.140625" style="18"/>
    <col min="1793" max="1793" width="38.5703125" style="18" customWidth="1"/>
    <col min="1794" max="1794" width="6.5703125" style="18" customWidth="1"/>
    <col min="1795" max="1795" width="7.7109375" style="18" bestFit="1" customWidth="1"/>
    <col min="1796" max="1796" width="7.28515625" style="18" customWidth="1"/>
    <col min="1797" max="1797" width="6.5703125" style="18" bestFit="1" customWidth="1"/>
    <col min="1798" max="1798" width="7.28515625" style="18" bestFit="1" customWidth="1"/>
    <col min="1799" max="1799" width="8.140625" style="18" customWidth="1"/>
    <col min="1800" max="1800" width="7.140625" style="18" customWidth="1"/>
    <col min="1801" max="1801" width="7.7109375" style="18" bestFit="1" customWidth="1"/>
    <col min="1802" max="1802" width="7.28515625" style="18" customWidth="1"/>
    <col min="1803" max="1803" width="7" style="18" customWidth="1"/>
    <col min="1804" max="1804" width="7.5703125" style="18" customWidth="1"/>
    <col min="1805" max="1805" width="7.140625" style="18" customWidth="1"/>
    <col min="1806" max="1806" width="7" style="18" customWidth="1"/>
    <col min="1807" max="1807" width="7.5703125" style="18" customWidth="1"/>
    <col min="1808" max="1808" width="7.140625" style="18" customWidth="1"/>
    <col min="1809" max="1825" width="8.7109375" style="18" customWidth="1"/>
    <col min="1826" max="2048" width="9.140625" style="18"/>
    <col min="2049" max="2049" width="38.5703125" style="18" customWidth="1"/>
    <col min="2050" max="2050" width="6.5703125" style="18" customWidth="1"/>
    <col min="2051" max="2051" width="7.7109375" style="18" bestFit="1" customWidth="1"/>
    <col min="2052" max="2052" width="7.28515625" style="18" customWidth="1"/>
    <col min="2053" max="2053" width="6.5703125" style="18" bestFit="1" customWidth="1"/>
    <col min="2054" max="2054" width="7.28515625" style="18" bestFit="1" customWidth="1"/>
    <col min="2055" max="2055" width="8.140625" style="18" customWidth="1"/>
    <col min="2056" max="2056" width="7.140625" style="18" customWidth="1"/>
    <col min="2057" max="2057" width="7.7109375" style="18" bestFit="1" customWidth="1"/>
    <col min="2058" max="2058" width="7.28515625" style="18" customWidth="1"/>
    <col min="2059" max="2059" width="7" style="18" customWidth="1"/>
    <col min="2060" max="2060" width="7.5703125" style="18" customWidth="1"/>
    <col min="2061" max="2061" width="7.140625" style="18" customWidth="1"/>
    <col min="2062" max="2062" width="7" style="18" customWidth="1"/>
    <col min="2063" max="2063" width="7.5703125" style="18" customWidth="1"/>
    <col min="2064" max="2064" width="7.140625" style="18" customWidth="1"/>
    <col min="2065" max="2081" width="8.7109375" style="18" customWidth="1"/>
    <col min="2082" max="2304" width="9.140625" style="18"/>
    <col min="2305" max="2305" width="38.5703125" style="18" customWidth="1"/>
    <col min="2306" max="2306" width="6.5703125" style="18" customWidth="1"/>
    <col min="2307" max="2307" width="7.7109375" style="18" bestFit="1" customWidth="1"/>
    <col min="2308" max="2308" width="7.28515625" style="18" customWidth="1"/>
    <col min="2309" max="2309" width="6.5703125" style="18" bestFit="1" customWidth="1"/>
    <col min="2310" max="2310" width="7.28515625" style="18" bestFit="1" customWidth="1"/>
    <col min="2311" max="2311" width="8.140625" style="18" customWidth="1"/>
    <col min="2312" max="2312" width="7.140625" style="18" customWidth="1"/>
    <col min="2313" max="2313" width="7.7109375" style="18" bestFit="1" customWidth="1"/>
    <col min="2314" max="2314" width="7.28515625" style="18" customWidth="1"/>
    <col min="2315" max="2315" width="7" style="18" customWidth="1"/>
    <col min="2316" max="2316" width="7.5703125" style="18" customWidth="1"/>
    <col min="2317" max="2317" width="7.140625" style="18" customWidth="1"/>
    <col min="2318" max="2318" width="7" style="18" customWidth="1"/>
    <col min="2319" max="2319" width="7.5703125" style="18" customWidth="1"/>
    <col min="2320" max="2320" width="7.140625" style="18" customWidth="1"/>
    <col min="2321" max="2337" width="8.7109375" style="18" customWidth="1"/>
    <col min="2338" max="2560" width="9.140625" style="18"/>
    <col min="2561" max="2561" width="38.5703125" style="18" customWidth="1"/>
    <col min="2562" max="2562" width="6.5703125" style="18" customWidth="1"/>
    <col min="2563" max="2563" width="7.7109375" style="18" bestFit="1" customWidth="1"/>
    <col min="2564" max="2564" width="7.28515625" style="18" customWidth="1"/>
    <col min="2565" max="2565" width="6.5703125" style="18" bestFit="1" customWidth="1"/>
    <col min="2566" max="2566" width="7.28515625" style="18" bestFit="1" customWidth="1"/>
    <col min="2567" max="2567" width="8.140625" style="18" customWidth="1"/>
    <col min="2568" max="2568" width="7.140625" style="18" customWidth="1"/>
    <col min="2569" max="2569" width="7.7109375" style="18" bestFit="1" customWidth="1"/>
    <col min="2570" max="2570" width="7.28515625" style="18" customWidth="1"/>
    <col min="2571" max="2571" width="7" style="18" customWidth="1"/>
    <col min="2572" max="2572" width="7.5703125" style="18" customWidth="1"/>
    <col min="2573" max="2573" width="7.140625" style="18" customWidth="1"/>
    <col min="2574" max="2574" width="7" style="18" customWidth="1"/>
    <col min="2575" max="2575" width="7.5703125" style="18" customWidth="1"/>
    <col min="2576" max="2576" width="7.140625" style="18" customWidth="1"/>
    <col min="2577" max="2593" width="8.7109375" style="18" customWidth="1"/>
    <col min="2594" max="2816" width="9.140625" style="18"/>
    <col min="2817" max="2817" width="38.5703125" style="18" customWidth="1"/>
    <col min="2818" max="2818" width="6.5703125" style="18" customWidth="1"/>
    <col min="2819" max="2819" width="7.7109375" style="18" bestFit="1" customWidth="1"/>
    <col min="2820" max="2820" width="7.28515625" style="18" customWidth="1"/>
    <col min="2821" max="2821" width="6.5703125" style="18" bestFit="1" customWidth="1"/>
    <col min="2822" max="2822" width="7.28515625" style="18" bestFit="1" customWidth="1"/>
    <col min="2823" max="2823" width="8.140625" style="18" customWidth="1"/>
    <col min="2824" max="2824" width="7.140625" style="18" customWidth="1"/>
    <col min="2825" max="2825" width="7.7109375" style="18" bestFit="1" customWidth="1"/>
    <col min="2826" max="2826" width="7.28515625" style="18" customWidth="1"/>
    <col min="2827" max="2827" width="7" style="18" customWidth="1"/>
    <col min="2828" max="2828" width="7.5703125" style="18" customWidth="1"/>
    <col min="2829" max="2829" width="7.140625" style="18" customWidth="1"/>
    <col min="2830" max="2830" width="7" style="18" customWidth="1"/>
    <col min="2831" max="2831" width="7.5703125" style="18" customWidth="1"/>
    <col min="2832" max="2832" width="7.140625" style="18" customWidth="1"/>
    <col min="2833" max="2849" width="8.7109375" style="18" customWidth="1"/>
    <col min="2850" max="3072" width="9.140625" style="18"/>
    <col min="3073" max="3073" width="38.5703125" style="18" customWidth="1"/>
    <col min="3074" max="3074" width="6.5703125" style="18" customWidth="1"/>
    <col min="3075" max="3075" width="7.7109375" style="18" bestFit="1" customWidth="1"/>
    <col min="3076" max="3076" width="7.28515625" style="18" customWidth="1"/>
    <col min="3077" max="3077" width="6.5703125" style="18" bestFit="1" customWidth="1"/>
    <col min="3078" max="3078" width="7.28515625" style="18" bestFit="1" customWidth="1"/>
    <col min="3079" max="3079" width="8.140625" style="18" customWidth="1"/>
    <col min="3080" max="3080" width="7.140625" style="18" customWidth="1"/>
    <col min="3081" max="3081" width="7.7109375" style="18" bestFit="1" customWidth="1"/>
    <col min="3082" max="3082" width="7.28515625" style="18" customWidth="1"/>
    <col min="3083" max="3083" width="7" style="18" customWidth="1"/>
    <col min="3084" max="3084" width="7.5703125" style="18" customWidth="1"/>
    <col min="3085" max="3085" width="7.140625" style="18" customWidth="1"/>
    <col min="3086" max="3086" width="7" style="18" customWidth="1"/>
    <col min="3087" max="3087" width="7.5703125" style="18" customWidth="1"/>
    <col min="3088" max="3088" width="7.140625" style="18" customWidth="1"/>
    <col min="3089" max="3105" width="8.7109375" style="18" customWidth="1"/>
    <col min="3106" max="3328" width="9.140625" style="18"/>
    <col min="3329" max="3329" width="38.5703125" style="18" customWidth="1"/>
    <col min="3330" max="3330" width="6.5703125" style="18" customWidth="1"/>
    <col min="3331" max="3331" width="7.7109375" style="18" bestFit="1" customWidth="1"/>
    <col min="3332" max="3332" width="7.28515625" style="18" customWidth="1"/>
    <col min="3333" max="3333" width="6.5703125" style="18" bestFit="1" customWidth="1"/>
    <col min="3334" max="3334" width="7.28515625" style="18" bestFit="1" customWidth="1"/>
    <col min="3335" max="3335" width="8.140625" style="18" customWidth="1"/>
    <col min="3336" max="3336" width="7.140625" style="18" customWidth="1"/>
    <col min="3337" max="3337" width="7.7109375" style="18" bestFit="1" customWidth="1"/>
    <col min="3338" max="3338" width="7.28515625" style="18" customWidth="1"/>
    <col min="3339" max="3339" width="7" style="18" customWidth="1"/>
    <col min="3340" max="3340" width="7.5703125" style="18" customWidth="1"/>
    <col min="3341" max="3341" width="7.140625" style="18" customWidth="1"/>
    <col min="3342" max="3342" width="7" style="18" customWidth="1"/>
    <col min="3343" max="3343" width="7.5703125" style="18" customWidth="1"/>
    <col min="3344" max="3344" width="7.140625" style="18" customWidth="1"/>
    <col min="3345" max="3361" width="8.7109375" style="18" customWidth="1"/>
    <col min="3362" max="3584" width="9.140625" style="18"/>
    <col min="3585" max="3585" width="38.5703125" style="18" customWidth="1"/>
    <col min="3586" max="3586" width="6.5703125" style="18" customWidth="1"/>
    <col min="3587" max="3587" width="7.7109375" style="18" bestFit="1" customWidth="1"/>
    <col min="3588" max="3588" width="7.28515625" style="18" customWidth="1"/>
    <col min="3589" max="3589" width="6.5703125" style="18" bestFit="1" customWidth="1"/>
    <col min="3590" max="3590" width="7.28515625" style="18" bestFit="1" customWidth="1"/>
    <col min="3591" max="3591" width="8.140625" style="18" customWidth="1"/>
    <col min="3592" max="3592" width="7.140625" style="18" customWidth="1"/>
    <col min="3593" max="3593" width="7.7109375" style="18" bestFit="1" customWidth="1"/>
    <col min="3594" max="3594" width="7.28515625" style="18" customWidth="1"/>
    <col min="3595" max="3595" width="7" style="18" customWidth="1"/>
    <col min="3596" max="3596" width="7.5703125" style="18" customWidth="1"/>
    <col min="3597" max="3597" width="7.140625" style="18" customWidth="1"/>
    <col min="3598" max="3598" width="7" style="18" customWidth="1"/>
    <col min="3599" max="3599" width="7.5703125" style="18" customWidth="1"/>
    <col min="3600" max="3600" width="7.140625" style="18" customWidth="1"/>
    <col min="3601" max="3617" width="8.7109375" style="18" customWidth="1"/>
    <col min="3618" max="3840" width="9.140625" style="18"/>
    <col min="3841" max="3841" width="38.5703125" style="18" customWidth="1"/>
    <col min="3842" max="3842" width="6.5703125" style="18" customWidth="1"/>
    <col min="3843" max="3843" width="7.7109375" style="18" bestFit="1" customWidth="1"/>
    <col min="3844" max="3844" width="7.28515625" style="18" customWidth="1"/>
    <col min="3845" max="3845" width="6.5703125" style="18" bestFit="1" customWidth="1"/>
    <col min="3846" max="3846" width="7.28515625" style="18" bestFit="1" customWidth="1"/>
    <col min="3847" max="3847" width="8.140625" style="18" customWidth="1"/>
    <col min="3848" max="3848" width="7.140625" style="18" customWidth="1"/>
    <col min="3849" max="3849" width="7.7109375" style="18" bestFit="1" customWidth="1"/>
    <col min="3850" max="3850" width="7.28515625" style="18" customWidth="1"/>
    <col min="3851" max="3851" width="7" style="18" customWidth="1"/>
    <col min="3852" max="3852" width="7.5703125" style="18" customWidth="1"/>
    <col min="3853" max="3853" width="7.140625" style="18" customWidth="1"/>
    <col min="3854" max="3854" width="7" style="18" customWidth="1"/>
    <col min="3855" max="3855" width="7.5703125" style="18" customWidth="1"/>
    <col min="3856" max="3856" width="7.140625" style="18" customWidth="1"/>
    <col min="3857" max="3873" width="8.7109375" style="18" customWidth="1"/>
    <col min="3874" max="4096" width="9.140625" style="18"/>
    <col min="4097" max="4097" width="38.5703125" style="18" customWidth="1"/>
    <col min="4098" max="4098" width="6.5703125" style="18" customWidth="1"/>
    <col min="4099" max="4099" width="7.7109375" style="18" bestFit="1" customWidth="1"/>
    <col min="4100" max="4100" width="7.28515625" style="18" customWidth="1"/>
    <col min="4101" max="4101" width="6.5703125" style="18" bestFit="1" customWidth="1"/>
    <col min="4102" max="4102" width="7.28515625" style="18" bestFit="1" customWidth="1"/>
    <col min="4103" max="4103" width="8.140625" style="18" customWidth="1"/>
    <col min="4104" max="4104" width="7.140625" style="18" customWidth="1"/>
    <col min="4105" max="4105" width="7.7109375" style="18" bestFit="1" customWidth="1"/>
    <col min="4106" max="4106" width="7.28515625" style="18" customWidth="1"/>
    <col min="4107" max="4107" width="7" style="18" customWidth="1"/>
    <col min="4108" max="4108" width="7.5703125" style="18" customWidth="1"/>
    <col min="4109" max="4109" width="7.140625" style="18" customWidth="1"/>
    <col min="4110" max="4110" width="7" style="18" customWidth="1"/>
    <col min="4111" max="4111" width="7.5703125" style="18" customWidth="1"/>
    <col min="4112" max="4112" width="7.140625" style="18" customWidth="1"/>
    <col min="4113" max="4129" width="8.7109375" style="18" customWidth="1"/>
    <col min="4130" max="4352" width="9.140625" style="18"/>
    <col min="4353" max="4353" width="38.5703125" style="18" customWidth="1"/>
    <col min="4354" max="4354" width="6.5703125" style="18" customWidth="1"/>
    <col min="4355" max="4355" width="7.7109375" style="18" bestFit="1" customWidth="1"/>
    <col min="4356" max="4356" width="7.28515625" style="18" customWidth="1"/>
    <col min="4357" max="4357" width="6.5703125" style="18" bestFit="1" customWidth="1"/>
    <col min="4358" max="4358" width="7.28515625" style="18" bestFit="1" customWidth="1"/>
    <col min="4359" max="4359" width="8.140625" style="18" customWidth="1"/>
    <col min="4360" max="4360" width="7.140625" style="18" customWidth="1"/>
    <col min="4361" max="4361" width="7.7109375" style="18" bestFit="1" customWidth="1"/>
    <col min="4362" max="4362" width="7.28515625" style="18" customWidth="1"/>
    <col min="4363" max="4363" width="7" style="18" customWidth="1"/>
    <col min="4364" max="4364" width="7.5703125" style="18" customWidth="1"/>
    <col min="4365" max="4365" width="7.140625" style="18" customWidth="1"/>
    <col min="4366" max="4366" width="7" style="18" customWidth="1"/>
    <col min="4367" max="4367" width="7.5703125" style="18" customWidth="1"/>
    <col min="4368" max="4368" width="7.140625" style="18" customWidth="1"/>
    <col min="4369" max="4385" width="8.7109375" style="18" customWidth="1"/>
    <col min="4386" max="4608" width="9.140625" style="18"/>
    <col min="4609" max="4609" width="38.5703125" style="18" customWidth="1"/>
    <col min="4610" max="4610" width="6.5703125" style="18" customWidth="1"/>
    <col min="4611" max="4611" width="7.7109375" style="18" bestFit="1" customWidth="1"/>
    <col min="4612" max="4612" width="7.28515625" style="18" customWidth="1"/>
    <col min="4613" max="4613" width="6.5703125" style="18" bestFit="1" customWidth="1"/>
    <col min="4614" max="4614" width="7.28515625" style="18" bestFit="1" customWidth="1"/>
    <col min="4615" max="4615" width="8.140625" style="18" customWidth="1"/>
    <col min="4616" max="4616" width="7.140625" style="18" customWidth="1"/>
    <col min="4617" max="4617" width="7.7109375" style="18" bestFit="1" customWidth="1"/>
    <col min="4618" max="4618" width="7.28515625" style="18" customWidth="1"/>
    <col min="4619" max="4619" width="7" style="18" customWidth="1"/>
    <col min="4620" max="4620" width="7.5703125" style="18" customWidth="1"/>
    <col min="4621" max="4621" width="7.140625" style="18" customWidth="1"/>
    <col min="4622" max="4622" width="7" style="18" customWidth="1"/>
    <col min="4623" max="4623" width="7.5703125" style="18" customWidth="1"/>
    <col min="4624" max="4624" width="7.140625" style="18" customWidth="1"/>
    <col min="4625" max="4641" width="8.7109375" style="18" customWidth="1"/>
    <col min="4642" max="4864" width="9.140625" style="18"/>
    <col min="4865" max="4865" width="38.5703125" style="18" customWidth="1"/>
    <col min="4866" max="4866" width="6.5703125" style="18" customWidth="1"/>
    <col min="4867" max="4867" width="7.7109375" style="18" bestFit="1" customWidth="1"/>
    <col min="4868" max="4868" width="7.28515625" style="18" customWidth="1"/>
    <col min="4869" max="4869" width="6.5703125" style="18" bestFit="1" customWidth="1"/>
    <col min="4870" max="4870" width="7.28515625" style="18" bestFit="1" customWidth="1"/>
    <col min="4871" max="4871" width="8.140625" style="18" customWidth="1"/>
    <col min="4872" max="4872" width="7.140625" style="18" customWidth="1"/>
    <col min="4873" max="4873" width="7.7109375" style="18" bestFit="1" customWidth="1"/>
    <col min="4874" max="4874" width="7.28515625" style="18" customWidth="1"/>
    <col min="4875" max="4875" width="7" style="18" customWidth="1"/>
    <col min="4876" max="4876" width="7.5703125" style="18" customWidth="1"/>
    <col min="4877" max="4877" width="7.140625" style="18" customWidth="1"/>
    <col min="4878" max="4878" width="7" style="18" customWidth="1"/>
    <col min="4879" max="4879" width="7.5703125" style="18" customWidth="1"/>
    <col min="4880" max="4880" width="7.140625" style="18" customWidth="1"/>
    <col min="4881" max="4897" width="8.7109375" style="18" customWidth="1"/>
    <col min="4898" max="5120" width="9.140625" style="18"/>
    <col min="5121" max="5121" width="38.5703125" style="18" customWidth="1"/>
    <col min="5122" max="5122" width="6.5703125" style="18" customWidth="1"/>
    <col min="5123" max="5123" width="7.7109375" style="18" bestFit="1" customWidth="1"/>
    <col min="5124" max="5124" width="7.28515625" style="18" customWidth="1"/>
    <col min="5125" max="5125" width="6.5703125" style="18" bestFit="1" customWidth="1"/>
    <col min="5126" max="5126" width="7.28515625" style="18" bestFit="1" customWidth="1"/>
    <col min="5127" max="5127" width="8.140625" style="18" customWidth="1"/>
    <col min="5128" max="5128" width="7.140625" style="18" customWidth="1"/>
    <col min="5129" max="5129" width="7.7109375" style="18" bestFit="1" customWidth="1"/>
    <col min="5130" max="5130" width="7.28515625" style="18" customWidth="1"/>
    <col min="5131" max="5131" width="7" style="18" customWidth="1"/>
    <col min="5132" max="5132" width="7.5703125" style="18" customWidth="1"/>
    <col min="5133" max="5133" width="7.140625" style="18" customWidth="1"/>
    <col min="5134" max="5134" width="7" style="18" customWidth="1"/>
    <col min="5135" max="5135" width="7.5703125" style="18" customWidth="1"/>
    <col min="5136" max="5136" width="7.140625" style="18" customWidth="1"/>
    <col min="5137" max="5153" width="8.7109375" style="18" customWidth="1"/>
    <col min="5154" max="5376" width="9.140625" style="18"/>
    <col min="5377" max="5377" width="38.5703125" style="18" customWidth="1"/>
    <col min="5378" max="5378" width="6.5703125" style="18" customWidth="1"/>
    <col min="5379" max="5379" width="7.7109375" style="18" bestFit="1" customWidth="1"/>
    <col min="5380" max="5380" width="7.28515625" style="18" customWidth="1"/>
    <col min="5381" max="5381" width="6.5703125" style="18" bestFit="1" customWidth="1"/>
    <col min="5382" max="5382" width="7.28515625" style="18" bestFit="1" customWidth="1"/>
    <col min="5383" max="5383" width="8.140625" style="18" customWidth="1"/>
    <col min="5384" max="5384" width="7.140625" style="18" customWidth="1"/>
    <col min="5385" max="5385" width="7.7109375" style="18" bestFit="1" customWidth="1"/>
    <col min="5386" max="5386" width="7.28515625" style="18" customWidth="1"/>
    <col min="5387" max="5387" width="7" style="18" customWidth="1"/>
    <col min="5388" max="5388" width="7.5703125" style="18" customWidth="1"/>
    <col min="5389" max="5389" width="7.140625" style="18" customWidth="1"/>
    <col min="5390" max="5390" width="7" style="18" customWidth="1"/>
    <col min="5391" max="5391" width="7.5703125" style="18" customWidth="1"/>
    <col min="5392" max="5392" width="7.140625" style="18" customWidth="1"/>
    <col min="5393" max="5409" width="8.7109375" style="18" customWidth="1"/>
    <col min="5410" max="5632" width="9.140625" style="18"/>
    <col min="5633" max="5633" width="38.5703125" style="18" customWidth="1"/>
    <col min="5634" max="5634" width="6.5703125" style="18" customWidth="1"/>
    <col min="5635" max="5635" width="7.7109375" style="18" bestFit="1" customWidth="1"/>
    <col min="5636" max="5636" width="7.28515625" style="18" customWidth="1"/>
    <col min="5637" max="5637" width="6.5703125" style="18" bestFit="1" customWidth="1"/>
    <col min="5638" max="5638" width="7.28515625" style="18" bestFit="1" customWidth="1"/>
    <col min="5639" max="5639" width="8.140625" style="18" customWidth="1"/>
    <col min="5640" max="5640" width="7.140625" style="18" customWidth="1"/>
    <col min="5641" max="5641" width="7.7109375" style="18" bestFit="1" customWidth="1"/>
    <col min="5642" max="5642" width="7.28515625" style="18" customWidth="1"/>
    <col min="5643" max="5643" width="7" style="18" customWidth="1"/>
    <col min="5644" max="5644" width="7.5703125" style="18" customWidth="1"/>
    <col min="5645" max="5645" width="7.140625" style="18" customWidth="1"/>
    <col min="5646" max="5646" width="7" style="18" customWidth="1"/>
    <col min="5647" max="5647" width="7.5703125" style="18" customWidth="1"/>
    <col min="5648" max="5648" width="7.140625" style="18" customWidth="1"/>
    <col min="5649" max="5665" width="8.7109375" style="18" customWidth="1"/>
    <col min="5666" max="5888" width="9.140625" style="18"/>
    <col min="5889" max="5889" width="38.5703125" style="18" customWidth="1"/>
    <col min="5890" max="5890" width="6.5703125" style="18" customWidth="1"/>
    <col min="5891" max="5891" width="7.7109375" style="18" bestFit="1" customWidth="1"/>
    <col min="5892" max="5892" width="7.28515625" style="18" customWidth="1"/>
    <col min="5893" max="5893" width="6.5703125" style="18" bestFit="1" customWidth="1"/>
    <col min="5894" max="5894" width="7.28515625" style="18" bestFit="1" customWidth="1"/>
    <col min="5895" max="5895" width="8.140625" style="18" customWidth="1"/>
    <col min="5896" max="5896" width="7.140625" style="18" customWidth="1"/>
    <col min="5897" max="5897" width="7.7109375" style="18" bestFit="1" customWidth="1"/>
    <col min="5898" max="5898" width="7.28515625" style="18" customWidth="1"/>
    <col min="5899" max="5899" width="7" style="18" customWidth="1"/>
    <col min="5900" max="5900" width="7.5703125" style="18" customWidth="1"/>
    <col min="5901" max="5901" width="7.140625" style="18" customWidth="1"/>
    <col min="5902" max="5902" width="7" style="18" customWidth="1"/>
    <col min="5903" max="5903" width="7.5703125" style="18" customWidth="1"/>
    <col min="5904" max="5904" width="7.140625" style="18" customWidth="1"/>
    <col min="5905" max="5921" width="8.7109375" style="18" customWidth="1"/>
    <col min="5922" max="6144" width="9.140625" style="18"/>
    <col min="6145" max="6145" width="38.5703125" style="18" customWidth="1"/>
    <col min="6146" max="6146" width="6.5703125" style="18" customWidth="1"/>
    <col min="6147" max="6147" width="7.7109375" style="18" bestFit="1" customWidth="1"/>
    <col min="6148" max="6148" width="7.28515625" style="18" customWidth="1"/>
    <col min="6149" max="6149" width="6.5703125" style="18" bestFit="1" customWidth="1"/>
    <col min="6150" max="6150" width="7.28515625" style="18" bestFit="1" customWidth="1"/>
    <col min="6151" max="6151" width="8.140625" style="18" customWidth="1"/>
    <col min="6152" max="6152" width="7.140625" style="18" customWidth="1"/>
    <col min="6153" max="6153" width="7.7109375" style="18" bestFit="1" customWidth="1"/>
    <col min="6154" max="6154" width="7.28515625" style="18" customWidth="1"/>
    <col min="6155" max="6155" width="7" style="18" customWidth="1"/>
    <col min="6156" max="6156" width="7.5703125" style="18" customWidth="1"/>
    <col min="6157" max="6157" width="7.140625" style="18" customWidth="1"/>
    <col min="6158" max="6158" width="7" style="18" customWidth="1"/>
    <col min="6159" max="6159" width="7.5703125" style="18" customWidth="1"/>
    <col min="6160" max="6160" width="7.140625" style="18" customWidth="1"/>
    <col min="6161" max="6177" width="8.7109375" style="18" customWidth="1"/>
    <col min="6178" max="6400" width="9.140625" style="18"/>
    <col min="6401" max="6401" width="38.5703125" style="18" customWidth="1"/>
    <col min="6402" max="6402" width="6.5703125" style="18" customWidth="1"/>
    <col min="6403" max="6403" width="7.7109375" style="18" bestFit="1" customWidth="1"/>
    <col min="6404" max="6404" width="7.28515625" style="18" customWidth="1"/>
    <col min="6405" max="6405" width="6.5703125" style="18" bestFit="1" customWidth="1"/>
    <col min="6406" max="6406" width="7.28515625" style="18" bestFit="1" customWidth="1"/>
    <col min="6407" max="6407" width="8.140625" style="18" customWidth="1"/>
    <col min="6408" max="6408" width="7.140625" style="18" customWidth="1"/>
    <col min="6409" max="6409" width="7.7109375" style="18" bestFit="1" customWidth="1"/>
    <col min="6410" max="6410" width="7.28515625" style="18" customWidth="1"/>
    <col min="6411" max="6411" width="7" style="18" customWidth="1"/>
    <col min="6412" max="6412" width="7.5703125" style="18" customWidth="1"/>
    <col min="6413" max="6413" width="7.140625" style="18" customWidth="1"/>
    <col min="6414" max="6414" width="7" style="18" customWidth="1"/>
    <col min="6415" max="6415" width="7.5703125" style="18" customWidth="1"/>
    <col min="6416" max="6416" width="7.140625" style="18" customWidth="1"/>
    <col min="6417" max="6433" width="8.7109375" style="18" customWidth="1"/>
    <col min="6434" max="6656" width="9.140625" style="18"/>
    <col min="6657" max="6657" width="38.5703125" style="18" customWidth="1"/>
    <col min="6658" max="6658" width="6.5703125" style="18" customWidth="1"/>
    <col min="6659" max="6659" width="7.7109375" style="18" bestFit="1" customWidth="1"/>
    <col min="6660" max="6660" width="7.28515625" style="18" customWidth="1"/>
    <col min="6661" max="6661" width="6.5703125" style="18" bestFit="1" customWidth="1"/>
    <col min="6662" max="6662" width="7.28515625" style="18" bestFit="1" customWidth="1"/>
    <col min="6663" max="6663" width="8.140625" style="18" customWidth="1"/>
    <col min="6664" max="6664" width="7.140625" style="18" customWidth="1"/>
    <col min="6665" max="6665" width="7.7109375" style="18" bestFit="1" customWidth="1"/>
    <col min="6666" max="6666" width="7.28515625" style="18" customWidth="1"/>
    <col min="6667" max="6667" width="7" style="18" customWidth="1"/>
    <col min="6668" max="6668" width="7.5703125" style="18" customWidth="1"/>
    <col min="6669" max="6669" width="7.140625" style="18" customWidth="1"/>
    <col min="6670" max="6670" width="7" style="18" customWidth="1"/>
    <col min="6671" max="6671" width="7.5703125" style="18" customWidth="1"/>
    <col min="6672" max="6672" width="7.140625" style="18" customWidth="1"/>
    <col min="6673" max="6689" width="8.7109375" style="18" customWidth="1"/>
    <col min="6690" max="6912" width="9.140625" style="18"/>
    <col min="6913" max="6913" width="38.5703125" style="18" customWidth="1"/>
    <col min="6914" max="6914" width="6.5703125" style="18" customWidth="1"/>
    <col min="6915" max="6915" width="7.7109375" style="18" bestFit="1" customWidth="1"/>
    <col min="6916" max="6916" width="7.28515625" style="18" customWidth="1"/>
    <col min="6917" max="6917" width="6.5703125" style="18" bestFit="1" customWidth="1"/>
    <col min="6918" max="6918" width="7.28515625" style="18" bestFit="1" customWidth="1"/>
    <col min="6919" max="6919" width="8.140625" style="18" customWidth="1"/>
    <col min="6920" max="6920" width="7.140625" style="18" customWidth="1"/>
    <col min="6921" max="6921" width="7.7109375" style="18" bestFit="1" customWidth="1"/>
    <col min="6922" max="6922" width="7.28515625" style="18" customWidth="1"/>
    <col min="6923" max="6923" width="7" style="18" customWidth="1"/>
    <col min="6924" max="6924" width="7.5703125" style="18" customWidth="1"/>
    <col min="6925" max="6925" width="7.140625" style="18" customWidth="1"/>
    <col min="6926" max="6926" width="7" style="18" customWidth="1"/>
    <col min="6927" max="6927" width="7.5703125" style="18" customWidth="1"/>
    <col min="6928" max="6928" width="7.140625" style="18" customWidth="1"/>
    <col min="6929" max="6945" width="8.7109375" style="18" customWidth="1"/>
    <col min="6946" max="7168" width="9.140625" style="18"/>
    <col min="7169" max="7169" width="38.5703125" style="18" customWidth="1"/>
    <col min="7170" max="7170" width="6.5703125" style="18" customWidth="1"/>
    <col min="7171" max="7171" width="7.7109375" style="18" bestFit="1" customWidth="1"/>
    <col min="7172" max="7172" width="7.28515625" style="18" customWidth="1"/>
    <col min="7173" max="7173" width="6.5703125" style="18" bestFit="1" customWidth="1"/>
    <col min="7174" max="7174" width="7.28515625" style="18" bestFit="1" customWidth="1"/>
    <col min="7175" max="7175" width="8.140625" style="18" customWidth="1"/>
    <col min="7176" max="7176" width="7.140625" style="18" customWidth="1"/>
    <col min="7177" max="7177" width="7.7109375" style="18" bestFit="1" customWidth="1"/>
    <col min="7178" max="7178" width="7.28515625" style="18" customWidth="1"/>
    <col min="7179" max="7179" width="7" style="18" customWidth="1"/>
    <col min="7180" max="7180" width="7.5703125" style="18" customWidth="1"/>
    <col min="7181" max="7181" width="7.140625" style="18" customWidth="1"/>
    <col min="7182" max="7182" width="7" style="18" customWidth="1"/>
    <col min="7183" max="7183" width="7.5703125" style="18" customWidth="1"/>
    <col min="7184" max="7184" width="7.140625" style="18" customWidth="1"/>
    <col min="7185" max="7201" width="8.7109375" style="18" customWidth="1"/>
    <col min="7202" max="7424" width="9.140625" style="18"/>
    <col min="7425" max="7425" width="38.5703125" style="18" customWidth="1"/>
    <col min="7426" max="7426" width="6.5703125" style="18" customWidth="1"/>
    <col min="7427" max="7427" width="7.7109375" style="18" bestFit="1" customWidth="1"/>
    <col min="7428" max="7428" width="7.28515625" style="18" customWidth="1"/>
    <col min="7429" max="7429" width="6.5703125" style="18" bestFit="1" customWidth="1"/>
    <col min="7430" max="7430" width="7.28515625" style="18" bestFit="1" customWidth="1"/>
    <col min="7431" max="7431" width="8.140625" style="18" customWidth="1"/>
    <col min="7432" max="7432" width="7.140625" style="18" customWidth="1"/>
    <col min="7433" max="7433" width="7.7109375" style="18" bestFit="1" customWidth="1"/>
    <col min="7434" max="7434" width="7.28515625" style="18" customWidth="1"/>
    <col min="7435" max="7435" width="7" style="18" customWidth="1"/>
    <col min="7436" max="7436" width="7.5703125" style="18" customWidth="1"/>
    <col min="7437" max="7437" width="7.140625" style="18" customWidth="1"/>
    <col min="7438" max="7438" width="7" style="18" customWidth="1"/>
    <col min="7439" max="7439" width="7.5703125" style="18" customWidth="1"/>
    <col min="7440" max="7440" width="7.140625" style="18" customWidth="1"/>
    <col min="7441" max="7457" width="8.7109375" style="18" customWidth="1"/>
    <col min="7458" max="7680" width="9.140625" style="18"/>
    <col min="7681" max="7681" width="38.5703125" style="18" customWidth="1"/>
    <col min="7682" max="7682" width="6.5703125" style="18" customWidth="1"/>
    <col min="7683" max="7683" width="7.7109375" style="18" bestFit="1" customWidth="1"/>
    <col min="7684" max="7684" width="7.28515625" style="18" customWidth="1"/>
    <col min="7685" max="7685" width="6.5703125" style="18" bestFit="1" customWidth="1"/>
    <col min="7686" max="7686" width="7.28515625" style="18" bestFit="1" customWidth="1"/>
    <col min="7687" max="7687" width="8.140625" style="18" customWidth="1"/>
    <col min="7688" max="7688" width="7.140625" style="18" customWidth="1"/>
    <col min="7689" max="7689" width="7.7109375" style="18" bestFit="1" customWidth="1"/>
    <col min="7690" max="7690" width="7.28515625" style="18" customWidth="1"/>
    <col min="7691" max="7691" width="7" style="18" customWidth="1"/>
    <col min="7692" max="7692" width="7.5703125" style="18" customWidth="1"/>
    <col min="7693" max="7693" width="7.140625" style="18" customWidth="1"/>
    <col min="7694" max="7694" width="7" style="18" customWidth="1"/>
    <col min="7695" max="7695" width="7.5703125" style="18" customWidth="1"/>
    <col min="7696" max="7696" width="7.140625" style="18" customWidth="1"/>
    <col min="7697" max="7713" width="8.7109375" style="18" customWidth="1"/>
    <col min="7714" max="7936" width="9.140625" style="18"/>
    <col min="7937" max="7937" width="38.5703125" style="18" customWidth="1"/>
    <col min="7938" max="7938" width="6.5703125" style="18" customWidth="1"/>
    <col min="7939" max="7939" width="7.7109375" style="18" bestFit="1" customWidth="1"/>
    <col min="7940" max="7940" width="7.28515625" style="18" customWidth="1"/>
    <col min="7941" max="7941" width="6.5703125" style="18" bestFit="1" customWidth="1"/>
    <col min="7942" max="7942" width="7.28515625" style="18" bestFit="1" customWidth="1"/>
    <col min="7943" max="7943" width="8.140625" style="18" customWidth="1"/>
    <col min="7944" max="7944" width="7.140625" style="18" customWidth="1"/>
    <col min="7945" max="7945" width="7.7109375" style="18" bestFit="1" customWidth="1"/>
    <col min="7946" max="7946" width="7.28515625" style="18" customWidth="1"/>
    <col min="7947" max="7947" width="7" style="18" customWidth="1"/>
    <col min="7948" max="7948" width="7.5703125" style="18" customWidth="1"/>
    <col min="7949" max="7949" width="7.140625" style="18" customWidth="1"/>
    <col min="7950" max="7950" width="7" style="18" customWidth="1"/>
    <col min="7951" max="7951" width="7.5703125" style="18" customWidth="1"/>
    <col min="7952" max="7952" width="7.140625" style="18" customWidth="1"/>
    <col min="7953" max="7969" width="8.7109375" style="18" customWidth="1"/>
    <col min="7970" max="8192" width="9.140625" style="18"/>
    <col min="8193" max="8193" width="38.5703125" style="18" customWidth="1"/>
    <col min="8194" max="8194" width="6.5703125" style="18" customWidth="1"/>
    <col min="8195" max="8195" width="7.7109375" style="18" bestFit="1" customWidth="1"/>
    <col min="8196" max="8196" width="7.28515625" style="18" customWidth="1"/>
    <col min="8197" max="8197" width="6.5703125" style="18" bestFit="1" customWidth="1"/>
    <col min="8198" max="8198" width="7.28515625" style="18" bestFit="1" customWidth="1"/>
    <col min="8199" max="8199" width="8.140625" style="18" customWidth="1"/>
    <col min="8200" max="8200" width="7.140625" style="18" customWidth="1"/>
    <col min="8201" max="8201" width="7.7109375" style="18" bestFit="1" customWidth="1"/>
    <col min="8202" max="8202" width="7.28515625" style="18" customWidth="1"/>
    <col min="8203" max="8203" width="7" style="18" customWidth="1"/>
    <col min="8204" max="8204" width="7.5703125" style="18" customWidth="1"/>
    <col min="8205" max="8205" width="7.140625" style="18" customWidth="1"/>
    <col min="8206" max="8206" width="7" style="18" customWidth="1"/>
    <col min="8207" max="8207" width="7.5703125" style="18" customWidth="1"/>
    <col min="8208" max="8208" width="7.140625" style="18" customWidth="1"/>
    <col min="8209" max="8225" width="8.7109375" style="18" customWidth="1"/>
    <col min="8226" max="8448" width="9.140625" style="18"/>
    <col min="8449" max="8449" width="38.5703125" style="18" customWidth="1"/>
    <col min="8450" max="8450" width="6.5703125" style="18" customWidth="1"/>
    <col min="8451" max="8451" width="7.7109375" style="18" bestFit="1" customWidth="1"/>
    <col min="8452" max="8452" width="7.28515625" style="18" customWidth="1"/>
    <col min="8453" max="8453" width="6.5703125" style="18" bestFit="1" customWidth="1"/>
    <col min="8454" max="8454" width="7.28515625" style="18" bestFit="1" customWidth="1"/>
    <col min="8455" max="8455" width="8.140625" style="18" customWidth="1"/>
    <col min="8456" max="8456" width="7.140625" style="18" customWidth="1"/>
    <col min="8457" max="8457" width="7.7109375" style="18" bestFit="1" customWidth="1"/>
    <col min="8458" max="8458" width="7.28515625" style="18" customWidth="1"/>
    <col min="8459" max="8459" width="7" style="18" customWidth="1"/>
    <col min="8460" max="8460" width="7.5703125" style="18" customWidth="1"/>
    <col min="8461" max="8461" width="7.140625" style="18" customWidth="1"/>
    <col min="8462" max="8462" width="7" style="18" customWidth="1"/>
    <col min="8463" max="8463" width="7.5703125" style="18" customWidth="1"/>
    <col min="8464" max="8464" width="7.140625" style="18" customWidth="1"/>
    <col min="8465" max="8481" width="8.7109375" style="18" customWidth="1"/>
    <col min="8482" max="8704" width="9.140625" style="18"/>
    <col min="8705" max="8705" width="38.5703125" style="18" customWidth="1"/>
    <col min="8706" max="8706" width="6.5703125" style="18" customWidth="1"/>
    <col min="8707" max="8707" width="7.7109375" style="18" bestFit="1" customWidth="1"/>
    <col min="8708" max="8708" width="7.28515625" style="18" customWidth="1"/>
    <col min="8709" max="8709" width="6.5703125" style="18" bestFit="1" customWidth="1"/>
    <col min="8710" max="8710" width="7.28515625" style="18" bestFit="1" customWidth="1"/>
    <col min="8711" max="8711" width="8.140625" style="18" customWidth="1"/>
    <col min="8712" max="8712" width="7.140625" style="18" customWidth="1"/>
    <col min="8713" max="8713" width="7.7109375" style="18" bestFit="1" customWidth="1"/>
    <col min="8714" max="8714" width="7.28515625" style="18" customWidth="1"/>
    <col min="8715" max="8715" width="7" style="18" customWidth="1"/>
    <col min="8716" max="8716" width="7.5703125" style="18" customWidth="1"/>
    <col min="8717" max="8717" width="7.140625" style="18" customWidth="1"/>
    <col min="8718" max="8718" width="7" style="18" customWidth="1"/>
    <col min="8719" max="8719" width="7.5703125" style="18" customWidth="1"/>
    <col min="8720" max="8720" width="7.140625" style="18" customWidth="1"/>
    <col min="8721" max="8737" width="8.7109375" style="18" customWidth="1"/>
    <col min="8738" max="8960" width="9.140625" style="18"/>
    <col min="8961" max="8961" width="38.5703125" style="18" customWidth="1"/>
    <col min="8962" max="8962" width="6.5703125" style="18" customWidth="1"/>
    <col min="8963" max="8963" width="7.7109375" style="18" bestFit="1" customWidth="1"/>
    <col min="8964" max="8964" width="7.28515625" style="18" customWidth="1"/>
    <col min="8965" max="8965" width="6.5703125" style="18" bestFit="1" customWidth="1"/>
    <col min="8966" max="8966" width="7.28515625" style="18" bestFit="1" customWidth="1"/>
    <col min="8967" max="8967" width="8.140625" style="18" customWidth="1"/>
    <col min="8968" max="8968" width="7.140625" style="18" customWidth="1"/>
    <col min="8969" max="8969" width="7.7109375" style="18" bestFit="1" customWidth="1"/>
    <col min="8970" max="8970" width="7.28515625" style="18" customWidth="1"/>
    <col min="8971" max="8971" width="7" style="18" customWidth="1"/>
    <col min="8972" max="8972" width="7.5703125" style="18" customWidth="1"/>
    <col min="8973" max="8973" width="7.140625" style="18" customWidth="1"/>
    <col min="8974" max="8974" width="7" style="18" customWidth="1"/>
    <col min="8975" max="8975" width="7.5703125" style="18" customWidth="1"/>
    <col min="8976" max="8976" width="7.140625" style="18" customWidth="1"/>
    <col min="8977" max="8993" width="8.7109375" style="18" customWidth="1"/>
    <col min="8994" max="9216" width="9.140625" style="18"/>
    <col min="9217" max="9217" width="38.5703125" style="18" customWidth="1"/>
    <col min="9218" max="9218" width="6.5703125" style="18" customWidth="1"/>
    <col min="9219" max="9219" width="7.7109375" style="18" bestFit="1" customWidth="1"/>
    <col min="9220" max="9220" width="7.28515625" style="18" customWidth="1"/>
    <col min="9221" max="9221" width="6.5703125" style="18" bestFit="1" customWidth="1"/>
    <col min="9222" max="9222" width="7.28515625" style="18" bestFit="1" customWidth="1"/>
    <col min="9223" max="9223" width="8.140625" style="18" customWidth="1"/>
    <col min="9224" max="9224" width="7.140625" style="18" customWidth="1"/>
    <col min="9225" max="9225" width="7.7109375" style="18" bestFit="1" customWidth="1"/>
    <col min="9226" max="9226" width="7.28515625" style="18" customWidth="1"/>
    <col min="9227" max="9227" width="7" style="18" customWidth="1"/>
    <col min="9228" max="9228" width="7.5703125" style="18" customWidth="1"/>
    <col min="9229" max="9229" width="7.140625" style="18" customWidth="1"/>
    <col min="9230" max="9230" width="7" style="18" customWidth="1"/>
    <col min="9231" max="9231" width="7.5703125" style="18" customWidth="1"/>
    <col min="9232" max="9232" width="7.140625" style="18" customWidth="1"/>
    <col min="9233" max="9249" width="8.7109375" style="18" customWidth="1"/>
    <col min="9250" max="9472" width="9.140625" style="18"/>
    <col min="9473" max="9473" width="38.5703125" style="18" customWidth="1"/>
    <col min="9474" max="9474" width="6.5703125" style="18" customWidth="1"/>
    <col min="9475" max="9475" width="7.7109375" style="18" bestFit="1" customWidth="1"/>
    <col min="9476" max="9476" width="7.28515625" style="18" customWidth="1"/>
    <col min="9477" max="9477" width="6.5703125" style="18" bestFit="1" customWidth="1"/>
    <col min="9478" max="9478" width="7.28515625" style="18" bestFit="1" customWidth="1"/>
    <col min="9479" max="9479" width="8.140625" style="18" customWidth="1"/>
    <col min="9480" max="9480" width="7.140625" style="18" customWidth="1"/>
    <col min="9481" max="9481" width="7.7109375" style="18" bestFit="1" customWidth="1"/>
    <col min="9482" max="9482" width="7.28515625" style="18" customWidth="1"/>
    <col min="9483" max="9483" width="7" style="18" customWidth="1"/>
    <col min="9484" max="9484" width="7.5703125" style="18" customWidth="1"/>
    <col min="9485" max="9485" width="7.140625" style="18" customWidth="1"/>
    <col min="9486" max="9486" width="7" style="18" customWidth="1"/>
    <col min="9487" max="9487" width="7.5703125" style="18" customWidth="1"/>
    <col min="9488" max="9488" width="7.140625" style="18" customWidth="1"/>
    <col min="9489" max="9505" width="8.7109375" style="18" customWidth="1"/>
    <col min="9506" max="9728" width="9.140625" style="18"/>
    <col min="9729" max="9729" width="38.5703125" style="18" customWidth="1"/>
    <col min="9730" max="9730" width="6.5703125" style="18" customWidth="1"/>
    <col min="9731" max="9731" width="7.7109375" style="18" bestFit="1" customWidth="1"/>
    <col min="9732" max="9732" width="7.28515625" style="18" customWidth="1"/>
    <col min="9733" max="9733" width="6.5703125" style="18" bestFit="1" customWidth="1"/>
    <col min="9734" max="9734" width="7.28515625" style="18" bestFit="1" customWidth="1"/>
    <col min="9735" max="9735" width="8.140625" style="18" customWidth="1"/>
    <col min="9736" max="9736" width="7.140625" style="18" customWidth="1"/>
    <col min="9737" max="9737" width="7.7109375" style="18" bestFit="1" customWidth="1"/>
    <col min="9738" max="9738" width="7.28515625" style="18" customWidth="1"/>
    <col min="9739" max="9739" width="7" style="18" customWidth="1"/>
    <col min="9740" max="9740" width="7.5703125" style="18" customWidth="1"/>
    <col min="9741" max="9741" width="7.140625" style="18" customWidth="1"/>
    <col min="9742" max="9742" width="7" style="18" customWidth="1"/>
    <col min="9743" max="9743" width="7.5703125" style="18" customWidth="1"/>
    <col min="9744" max="9744" width="7.140625" style="18" customWidth="1"/>
    <col min="9745" max="9761" width="8.7109375" style="18" customWidth="1"/>
    <col min="9762" max="9984" width="9.140625" style="18"/>
    <col min="9985" max="9985" width="38.5703125" style="18" customWidth="1"/>
    <col min="9986" max="9986" width="6.5703125" style="18" customWidth="1"/>
    <col min="9987" max="9987" width="7.7109375" style="18" bestFit="1" customWidth="1"/>
    <col min="9988" max="9988" width="7.28515625" style="18" customWidth="1"/>
    <col min="9989" max="9989" width="6.5703125" style="18" bestFit="1" customWidth="1"/>
    <col min="9990" max="9990" width="7.28515625" style="18" bestFit="1" customWidth="1"/>
    <col min="9991" max="9991" width="8.140625" style="18" customWidth="1"/>
    <col min="9992" max="9992" width="7.140625" style="18" customWidth="1"/>
    <col min="9993" max="9993" width="7.7109375" style="18" bestFit="1" customWidth="1"/>
    <col min="9994" max="9994" width="7.28515625" style="18" customWidth="1"/>
    <col min="9995" max="9995" width="7" style="18" customWidth="1"/>
    <col min="9996" max="9996" width="7.5703125" style="18" customWidth="1"/>
    <col min="9997" max="9997" width="7.140625" style="18" customWidth="1"/>
    <col min="9998" max="9998" width="7" style="18" customWidth="1"/>
    <col min="9999" max="9999" width="7.5703125" style="18" customWidth="1"/>
    <col min="10000" max="10000" width="7.140625" style="18" customWidth="1"/>
    <col min="10001" max="10017" width="8.7109375" style="18" customWidth="1"/>
    <col min="10018" max="10240" width="9.140625" style="18"/>
    <col min="10241" max="10241" width="38.5703125" style="18" customWidth="1"/>
    <col min="10242" max="10242" width="6.5703125" style="18" customWidth="1"/>
    <col min="10243" max="10243" width="7.7109375" style="18" bestFit="1" customWidth="1"/>
    <col min="10244" max="10244" width="7.28515625" style="18" customWidth="1"/>
    <col min="10245" max="10245" width="6.5703125" style="18" bestFit="1" customWidth="1"/>
    <col min="10246" max="10246" width="7.28515625" style="18" bestFit="1" customWidth="1"/>
    <col min="10247" max="10247" width="8.140625" style="18" customWidth="1"/>
    <col min="10248" max="10248" width="7.140625" style="18" customWidth="1"/>
    <col min="10249" max="10249" width="7.7109375" style="18" bestFit="1" customWidth="1"/>
    <col min="10250" max="10250" width="7.28515625" style="18" customWidth="1"/>
    <col min="10251" max="10251" width="7" style="18" customWidth="1"/>
    <col min="10252" max="10252" width="7.5703125" style="18" customWidth="1"/>
    <col min="10253" max="10253" width="7.140625" style="18" customWidth="1"/>
    <col min="10254" max="10254" width="7" style="18" customWidth="1"/>
    <col min="10255" max="10255" width="7.5703125" style="18" customWidth="1"/>
    <col min="10256" max="10256" width="7.140625" style="18" customWidth="1"/>
    <col min="10257" max="10273" width="8.7109375" style="18" customWidth="1"/>
    <col min="10274" max="10496" width="9.140625" style="18"/>
    <col min="10497" max="10497" width="38.5703125" style="18" customWidth="1"/>
    <col min="10498" max="10498" width="6.5703125" style="18" customWidth="1"/>
    <col min="10499" max="10499" width="7.7109375" style="18" bestFit="1" customWidth="1"/>
    <col min="10500" max="10500" width="7.28515625" style="18" customWidth="1"/>
    <col min="10501" max="10501" width="6.5703125" style="18" bestFit="1" customWidth="1"/>
    <col min="10502" max="10502" width="7.28515625" style="18" bestFit="1" customWidth="1"/>
    <col min="10503" max="10503" width="8.140625" style="18" customWidth="1"/>
    <col min="10504" max="10504" width="7.140625" style="18" customWidth="1"/>
    <col min="10505" max="10505" width="7.7109375" style="18" bestFit="1" customWidth="1"/>
    <col min="10506" max="10506" width="7.28515625" style="18" customWidth="1"/>
    <col min="10507" max="10507" width="7" style="18" customWidth="1"/>
    <col min="10508" max="10508" width="7.5703125" style="18" customWidth="1"/>
    <col min="10509" max="10509" width="7.140625" style="18" customWidth="1"/>
    <col min="10510" max="10510" width="7" style="18" customWidth="1"/>
    <col min="10511" max="10511" width="7.5703125" style="18" customWidth="1"/>
    <col min="10512" max="10512" width="7.140625" style="18" customWidth="1"/>
    <col min="10513" max="10529" width="8.7109375" style="18" customWidth="1"/>
    <col min="10530" max="10752" width="9.140625" style="18"/>
    <col min="10753" max="10753" width="38.5703125" style="18" customWidth="1"/>
    <col min="10754" max="10754" width="6.5703125" style="18" customWidth="1"/>
    <col min="10755" max="10755" width="7.7109375" style="18" bestFit="1" customWidth="1"/>
    <col min="10756" max="10756" width="7.28515625" style="18" customWidth="1"/>
    <col min="10757" max="10757" width="6.5703125" style="18" bestFit="1" customWidth="1"/>
    <col min="10758" max="10758" width="7.28515625" style="18" bestFit="1" customWidth="1"/>
    <col min="10759" max="10759" width="8.140625" style="18" customWidth="1"/>
    <col min="10760" max="10760" width="7.140625" style="18" customWidth="1"/>
    <col min="10761" max="10761" width="7.7109375" style="18" bestFit="1" customWidth="1"/>
    <col min="10762" max="10762" width="7.28515625" style="18" customWidth="1"/>
    <col min="10763" max="10763" width="7" style="18" customWidth="1"/>
    <col min="10764" max="10764" width="7.5703125" style="18" customWidth="1"/>
    <col min="10765" max="10765" width="7.140625" style="18" customWidth="1"/>
    <col min="10766" max="10766" width="7" style="18" customWidth="1"/>
    <col min="10767" max="10767" width="7.5703125" style="18" customWidth="1"/>
    <col min="10768" max="10768" width="7.140625" style="18" customWidth="1"/>
    <col min="10769" max="10785" width="8.7109375" style="18" customWidth="1"/>
    <col min="10786" max="11008" width="9.140625" style="18"/>
    <col min="11009" max="11009" width="38.5703125" style="18" customWidth="1"/>
    <col min="11010" max="11010" width="6.5703125" style="18" customWidth="1"/>
    <col min="11011" max="11011" width="7.7109375" style="18" bestFit="1" customWidth="1"/>
    <col min="11012" max="11012" width="7.28515625" style="18" customWidth="1"/>
    <col min="11013" max="11013" width="6.5703125" style="18" bestFit="1" customWidth="1"/>
    <col min="11014" max="11014" width="7.28515625" style="18" bestFit="1" customWidth="1"/>
    <col min="11015" max="11015" width="8.140625" style="18" customWidth="1"/>
    <col min="11016" max="11016" width="7.140625" style="18" customWidth="1"/>
    <col min="11017" max="11017" width="7.7109375" style="18" bestFit="1" customWidth="1"/>
    <col min="11018" max="11018" width="7.28515625" style="18" customWidth="1"/>
    <col min="11019" max="11019" width="7" style="18" customWidth="1"/>
    <col min="11020" max="11020" width="7.5703125" style="18" customWidth="1"/>
    <col min="11021" max="11021" width="7.140625" style="18" customWidth="1"/>
    <col min="11022" max="11022" width="7" style="18" customWidth="1"/>
    <col min="11023" max="11023" width="7.5703125" style="18" customWidth="1"/>
    <col min="11024" max="11024" width="7.140625" style="18" customWidth="1"/>
    <col min="11025" max="11041" width="8.7109375" style="18" customWidth="1"/>
    <col min="11042" max="11264" width="9.140625" style="18"/>
    <col min="11265" max="11265" width="38.5703125" style="18" customWidth="1"/>
    <col min="11266" max="11266" width="6.5703125" style="18" customWidth="1"/>
    <col min="11267" max="11267" width="7.7109375" style="18" bestFit="1" customWidth="1"/>
    <col min="11268" max="11268" width="7.28515625" style="18" customWidth="1"/>
    <col min="11269" max="11269" width="6.5703125" style="18" bestFit="1" customWidth="1"/>
    <col min="11270" max="11270" width="7.28515625" style="18" bestFit="1" customWidth="1"/>
    <col min="11271" max="11271" width="8.140625" style="18" customWidth="1"/>
    <col min="11272" max="11272" width="7.140625" style="18" customWidth="1"/>
    <col min="11273" max="11273" width="7.7109375" style="18" bestFit="1" customWidth="1"/>
    <col min="11274" max="11274" width="7.28515625" style="18" customWidth="1"/>
    <col min="11275" max="11275" width="7" style="18" customWidth="1"/>
    <col min="11276" max="11276" width="7.5703125" style="18" customWidth="1"/>
    <col min="11277" max="11277" width="7.140625" style="18" customWidth="1"/>
    <col min="11278" max="11278" width="7" style="18" customWidth="1"/>
    <col min="11279" max="11279" width="7.5703125" style="18" customWidth="1"/>
    <col min="11280" max="11280" width="7.140625" style="18" customWidth="1"/>
    <col min="11281" max="11297" width="8.7109375" style="18" customWidth="1"/>
    <col min="11298" max="11520" width="9.140625" style="18"/>
    <col min="11521" max="11521" width="38.5703125" style="18" customWidth="1"/>
    <col min="11522" max="11522" width="6.5703125" style="18" customWidth="1"/>
    <col min="11523" max="11523" width="7.7109375" style="18" bestFit="1" customWidth="1"/>
    <col min="11524" max="11524" width="7.28515625" style="18" customWidth="1"/>
    <col min="11525" max="11525" width="6.5703125" style="18" bestFit="1" customWidth="1"/>
    <col min="11526" max="11526" width="7.28515625" style="18" bestFit="1" customWidth="1"/>
    <col min="11527" max="11527" width="8.140625" style="18" customWidth="1"/>
    <col min="11528" max="11528" width="7.140625" style="18" customWidth="1"/>
    <col min="11529" max="11529" width="7.7109375" style="18" bestFit="1" customWidth="1"/>
    <col min="11530" max="11530" width="7.28515625" style="18" customWidth="1"/>
    <col min="11531" max="11531" width="7" style="18" customWidth="1"/>
    <col min="11532" max="11532" width="7.5703125" style="18" customWidth="1"/>
    <col min="11533" max="11533" width="7.140625" style="18" customWidth="1"/>
    <col min="11534" max="11534" width="7" style="18" customWidth="1"/>
    <col min="11535" max="11535" width="7.5703125" style="18" customWidth="1"/>
    <col min="11536" max="11536" width="7.140625" style="18" customWidth="1"/>
    <col min="11537" max="11553" width="8.7109375" style="18" customWidth="1"/>
    <col min="11554" max="11776" width="9.140625" style="18"/>
    <col min="11777" max="11777" width="38.5703125" style="18" customWidth="1"/>
    <col min="11778" max="11778" width="6.5703125" style="18" customWidth="1"/>
    <col min="11779" max="11779" width="7.7109375" style="18" bestFit="1" customWidth="1"/>
    <col min="11780" max="11780" width="7.28515625" style="18" customWidth="1"/>
    <col min="11781" max="11781" width="6.5703125" style="18" bestFit="1" customWidth="1"/>
    <col min="11782" max="11782" width="7.28515625" style="18" bestFit="1" customWidth="1"/>
    <col min="11783" max="11783" width="8.140625" style="18" customWidth="1"/>
    <col min="11784" max="11784" width="7.140625" style="18" customWidth="1"/>
    <col min="11785" max="11785" width="7.7109375" style="18" bestFit="1" customWidth="1"/>
    <col min="11786" max="11786" width="7.28515625" style="18" customWidth="1"/>
    <col min="11787" max="11787" width="7" style="18" customWidth="1"/>
    <col min="11788" max="11788" width="7.5703125" style="18" customWidth="1"/>
    <col min="11789" max="11789" width="7.140625" style="18" customWidth="1"/>
    <col min="11790" max="11790" width="7" style="18" customWidth="1"/>
    <col min="11791" max="11791" width="7.5703125" style="18" customWidth="1"/>
    <col min="11792" max="11792" width="7.140625" style="18" customWidth="1"/>
    <col min="11793" max="11809" width="8.7109375" style="18" customWidth="1"/>
    <col min="11810" max="12032" width="9.140625" style="18"/>
    <col min="12033" max="12033" width="38.5703125" style="18" customWidth="1"/>
    <col min="12034" max="12034" width="6.5703125" style="18" customWidth="1"/>
    <col min="12035" max="12035" width="7.7109375" style="18" bestFit="1" customWidth="1"/>
    <col min="12036" max="12036" width="7.28515625" style="18" customWidth="1"/>
    <col min="12037" max="12037" width="6.5703125" style="18" bestFit="1" customWidth="1"/>
    <col min="12038" max="12038" width="7.28515625" style="18" bestFit="1" customWidth="1"/>
    <col min="12039" max="12039" width="8.140625" style="18" customWidth="1"/>
    <col min="12040" max="12040" width="7.140625" style="18" customWidth="1"/>
    <col min="12041" max="12041" width="7.7109375" style="18" bestFit="1" customWidth="1"/>
    <col min="12042" max="12042" width="7.28515625" style="18" customWidth="1"/>
    <col min="12043" max="12043" width="7" style="18" customWidth="1"/>
    <col min="12044" max="12044" width="7.5703125" style="18" customWidth="1"/>
    <col min="12045" max="12045" width="7.140625" style="18" customWidth="1"/>
    <col min="12046" max="12046" width="7" style="18" customWidth="1"/>
    <col min="12047" max="12047" width="7.5703125" style="18" customWidth="1"/>
    <col min="12048" max="12048" width="7.140625" style="18" customWidth="1"/>
    <col min="12049" max="12065" width="8.7109375" style="18" customWidth="1"/>
    <col min="12066" max="12288" width="9.140625" style="18"/>
    <col min="12289" max="12289" width="38.5703125" style="18" customWidth="1"/>
    <col min="12290" max="12290" width="6.5703125" style="18" customWidth="1"/>
    <col min="12291" max="12291" width="7.7109375" style="18" bestFit="1" customWidth="1"/>
    <col min="12292" max="12292" width="7.28515625" style="18" customWidth="1"/>
    <col min="12293" max="12293" width="6.5703125" style="18" bestFit="1" customWidth="1"/>
    <col min="12294" max="12294" width="7.28515625" style="18" bestFit="1" customWidth="1"/>
    <col min="12295" max="12295" width="8.140625" style="18" customWidth="1"/>
    <col min="12296" max="12296" width="7.140625" style="18" customWidth="1"/>
    <col min="12297" max="12297" width="7.7109375" style="18" bestFit="1" customWidth="1"/>
    <col min="12298" max="12298" width="7.28515625" style="18" customWidth="1"/>
    <col min="12299" max="12299" width="7" style="18" customWidth="1"/>
    <col min="12300" max="12300" width="7.5703125" style="18" customWidth="1"/>
    <col min="12301" max="12301" width="7.140625" style="18" customWidth="1"/>
    <col min="12302" max="12302" width="7" style="18" customWidth="1"/>
    <col min="12303" max="12303" width="7.5703125" style="18" customWidth="1"/>
    <col min="12304" max="12304" width="7.140625" style="18" customWidth="1"/>
    <col min="12305" max="12321" width="8.7109375" style="18" customWidth="1"/>
    <col min="12322" max="12544" width="9.140625" style="18"/>
    <col min="12545" max="12545" width="38.5703125" style="18" customWidth="1"/>
    <col min="12546" max="12546" width="6.5703125" style="18" customWidth="1"/>
    <col min="12547" max="12547" width="7.7109375" style="18" bestFit="1" customWidth="1"/>
    <col min="12548" max="12548" width="7.28515625" style="18" customWidth="1"/>
    <col min="12549" max="12549" width="6.5703125" style="18" bestFit="1" customWidth="1"/>
    <col min="12550" max="12550" width="7.28515625" style="18" bestFit="1" customWidth="1"/>
    <col min="12551" max="12551" width="8.140625" style="18" customWidth="1"/>
    <col min="12552" max="12552" width="7.140625" style="18" customWidth="1"/>
    <col min="12553" max="12553" width="7.7109375" style="18" bestFit="1" customWidth="1"/>
    <col min="12554" max="12554" width="7.28515625" style="18" customWidth="1"/>
    <col min="12555" max="12555" width="7" style="18" customWidth="1"/>
    <col min="12556" max="12556" width="7.5703125" style="18" customWidth="1"/>
    <col min="12557" max="12557" width="7.140625" style="18" customWidth="1"/>
    <col min="12558" max="12558" width="7" style="18" customWidth="1"/>
    <col min="12559" max="12559" width="7.5703125" style="18" customWidth="1"/>
    <col min="12560" max="12560" width="7.140625" style="18" customWidth="1"/>
    <col min="12561" max="12577" width="8.7109375" style="18" customWidth="1"/>
    <col min="12578" max="12800" width="9.140625" style="18"/>
    <col min="12801" max="12801" width="38.5703125" style="18" customWidth="1"/>
    <col min="12802" max="12802" width="6.5703125" style="18" customWidth="1"/>
    <col min="12803" max="12803" width="7.7109375" style="18" bestFit="1" customWidth="1"/>
    <col min="12804" max="12804" width="7.28515625" style="18" customWidth="1"/>
    <col min="12805" max="12805" width="6.5703125" style="18" bestFit="1" customWidth="1"/>
    <col min="12806" max="12806" width="7.28515625" style="18" bestFit="1" customWidth="1"/>
    <col min="12807" max="12807" width="8.140625" style="18" customWidth="1"/>
    <col min="12808" max="12808" width="7.140625" style="18" customWidth="1"/>
    <col min="12809" max="12809" width="7.7109375" style="18" bestFit="1" customWidth="1"/>
    <col min="12810" max="12810" width="7.28515625" style="18" customWidth="1"/>
    <col min="12811" max="12811" width="7" style="18" customWidth="1"/>
    <col min="12812" max="12812" width="7.5703125" style="18" customWidth="1"/>
    <col min="12813" max="12813" width="7.140625" style="18" customWidth="1"/>
    <col min="12814" max="12814" width="7" style="18" customWidth="1"/>
    <col min="12815" max="12815" width="7.5703125" style="18" customWidth="1"/>
    <col min="12816" max="12816" width="7.140625" style="18" customWidth="1"/>
    <col min="12817" max="12833" width="8.7109375" style="18" customWidth="1"/>
    <col min="12834" max="13056" width="9.140625" style="18"/>
    <col min="13057" max="13057" width="38.5703125" style="18" customWidth="1"/>
    <col min="13058" max="13058" width="6.5703125" style="18" customWidth="1"/>
    <col min="13059" max="13059" width="7.7109375" style="18" bestFit="1" customWidth="1"/>
    <col min="13060" max="13060" width="7.28515625" style="18" customWidth="1"/>
    <col min="13061" max="13061" width="6.5703125" style="18" bestFit="1" customWidth="1"/>
    <col min="13062" max="13062" width="7.28515625" style="18" bestFit="1" customWidth="1"/>
    <col min="13063" max="13063" width="8.140625" style="18" customWidth="1"/>
    <col min="13064" max="13064" width="7.140625" style="18" customWidth="1"/>
    <col min="13065" max="13065" width="7.7109375" style="18" bestFit="1" customWidth="1"/>
    <col min="13066" max="13066" width="7.28515625" style="18" customWidth="1"/>
    <col min="13067" max="13067" width="7" style="18" customWidth="1"/>
    <col min="13068" max="13068" width="7.5703125" style="18" customWidth="1"/>
    <col min="13069" max="13069" width="7.140625" style="18" customWidth="1"/>
    <col min="13070" max="13070" width="7" style="18" customWidth="1"/>
    <col min="13071" max="13071" width="7.5703125" style="18" customWidth="1"/>
    <col min="13072" max="13072" width="7.140625" style="18" customWidth="1"/>
    <col min="13073" max="13089" width="8.7109375" style="18" customWidth="1"/>
    <col min="13090" max="13312" width="9.140625" style="18"/>
    <col min="13313" max="13313" width="38.5703125" style="18" customWidth="1"/>
    <col min="13314" max="13314" width="6.5703125" style="18" customWidth="1"/>
    <col min="13315" max="13315" width="7.7109375" style="18" bestFit="1" customWidth="1"/>
    <col min="13316" max="13316" width="7.28515625" style="18" customWidth="1"/>
    <col min="13317" max="13317" width="6.5703125" style="18" bestFit="1" customWidth="1"/>
    <col min="13318" max="13318" width="7.28515625" style="18" bestFit="1" customWidth="1"/>
    <col min="13319" max="13319" width="8.140625" style="18" customWidth="1"/>
    <col min="13320" max="13320" width="7.140625" style="18" customWidth="1"/>
    <col min="13321" max="13321" width="7.7109375" style="18" bestFit="1" customWidth="1"/>
    <col min="13322" max="13322" width="7.28515625" style="18" customWidth="1"/>
    <col min="13323" max="13323" width="7" style="18" customWidth="1"/>
    <col min="13324" max="13324" width="7.5703125" style="18" customWidth="1"/>
    <col min="13325" max="13325" width="7.140625" style="18" customWidth="1"/>
    <col min="13326" max="13326" width="7" style="18" customWidth="1"/>
    <col min="13327" max="13327" width="7.5703125" style="18" customWidth="1"/>
    <col min="13328" max="13328" width="7.140625" style="18" customWidth="1"/>
    <col min="13329" max="13345" width="8.7109375" style="18" customWidth="1"/>
    <col min="13346" max="13568" width="9.140625" style="18"/>
    <col min="13569" max="13569" width="38.5703125" style="18" customWidth="1"/>
    <col min="13570" max="13570" width="6.5703125" style="18" customWidth="1"/>
    <col min="13571" max="13571" width="7.7109375" style="18" bestFit="1" customWidth="1"/>
    <col min="13572" max="13572" width="7.28515625" style="18" customWidth="1"/>
    <col min="13573" max="13573" width="6.5703125" style="18" bestFit="1" customWidth="1"/>
    <col min="13574" max="13574" width="7.28515625" style="18" bestFit="1" customWidth="1"/>
    <col min="13575" max="13575" width="8.140625" style="18" customWidth="1"/>
    <col min="13576" max="13576" width="7.140625" style="18" customWidth="1"/>
    <col min="13577" max="13577" width="7.7109375" style="18" bestFit="1" customWidth="1"/>
    <col min="13578" max="13578" width="7.28515625" style="18" customWidth="1"/>
    <col min="13579" max="13579" width="7" style="18" customWidth="1"/>
    <col min="13580" max="13580" width="7.5703125" style="18" customWidth="1"/>
    <col min="13581" max="13581" width="7.140625" style="18" customWidth="1"/>
    <col min="13582" max="13582" width="7" style="18" customWidth="1"/>
    <col min="13583" max="13583" width="7.5703125" style="18" customWidth="1"/>
    <col min="13584" max="13584" width="7.140625" style="18" customWidth="1"/>
    <col min="13585" max="13601" width="8.7109375" style="18" customWidth="1"/>
    <col min="13602" max="13824" width="9.140625" style="18"/>
    <col min="13825" max="13825" width="38.5703125" style="18" customWidth="1"/>
    <col min="13826" max="13826" width="6.5703125" style="18" customWidth="1"/>
    <col min="13827" max="13827" width="7.7109375" style="18" bestFit="1" customWidth="1"/>
    <col min="13828" max="13828" width="7.28515625" style="18" customWidth="1"/>
    <col min="13829" max="13829" width="6.5703125" style="18" bestFit="1" customWidth="1"/>
    <col min="13830" max="13830" width="7.28515625" style="18" bestFit="1" customWidth="1"/>
    <col min="13831" max="13831" width="8.140625" style="18" customWidth="1"/>
    <col min="13832" max="13832" width="7.140625" style="18" customWidth="1"/>
    <col min="13833" max="13833" width="7.7109375" style="18" bestFit="1" customWidth="1"/>
    <col min="13834" max="13834" width="7.28515625" style="18" customWidth="1"/>
    <col min="13835" max="13835" width="7" style="18" customWidth="1"/>
    <col min="13836" max="13836" width="7.5703125" style="18" customWidth="1"/>
    <col min="13837" max="13837" width="7.140625" style="18" customWidth="1"/>
    <col min="13838" max="13838" width="7" style="18" customWidth="1"/>
    <col min="13839" max="13839" width="7.5703125" style="18" customWidth="1"/>
    <col min="13840" max="13840" width="7.140625" style="18" customWidth="1"/>
    <col min="13841" max="13857" width="8.7109375" style="18" customWidth="1"/>
    <col min="13858" max="14080" width="9.140625" style="18"/>
    <col min="14081" max="14081" width="38.5703125" style="18" customWidth="1"/>
    <col min="14082" max="14082" width="6.5703125" style="18" customWidth="1"/>
    <col min="14083" max="14083" width="7.7109375" style="18" bestFit="1" customWidth="1"/>
    <col min="14084" max="14084" width="7.28515625" style="18" customWidth="1"/>
    <col min="14085" max="14085" width="6.5703125" style="18" bestFit="1" customWidth="1"/>
    <col min="14086" max="14086" width="7.28515625" style="18" bestFit="1" customWidth="1"/>
    <col min="14087" max="14087" width="8.140625" style="18" customWidth="1"/>
    <col min="14088" max="14088" width="7.140625" style="18" customWidth="1"/>
    <col min="14089" max="14089" width="7.7109375" style="18" bestFit="1" customWidth="1"/>
    <col min="14090" max="14090" width="7.28515625" style="18" customWidth="1"/>
    <col min="14091" max="14091" width="7" style="18" customWidth="1"/>
    <col min="14092" max="14092" width="7.5703125" style="18" customWidth="1"/>
    <col min="14093" max="14093" width="7.140625" style="18" customWidth="1"/>
    <col min="14094" max="14094" width="7" style="18" customWidth="1"/>
    <col min="14095" max="14095" width="7.5703125" style="18" customWidth="1"/>
    <col min="14096" max="14096" width="7.140625" style="18" customWidth="1"/>
    <col min="14097" max="14113" width="8.7109375" style="18" customWidth="1"/>
    <col min="14114" max="14336" width="9.140625" style="18"/>
    <col min="14337" max="14337" width="38.5703125" style="18" customWidth="1"/>
    <col min="14338" max="14338" width="6.5703125" style="18" customWidth="1"/>
    <col min="14339" max="14339" width="7.7109375" style="18" bestFit="1" customWidth="1"/>
    <col min="14340" max="14340" width="7.28515625" style="18" customWidth="1"/>
    <col min="14341" max="14341" width="6.5703125" style="18" bestFit="1" customWidth="1"/>
    <col min="14342" max="14342" width="7.28515625" style="18" bestFit="1" customWidth="1"/>
    <col min="14343" max="14343" width="8.140625" style="18" customWidth="1"/>
    <col min="14344" max="14344" width="7.140625" style="18" customWidth="1"/>
    <col min="14345" max="14345" width="7.7109375" style="18" bestFit="1" customWidth="1"/>
    <col min="14346" max="14346" width="7.28515625" style="18" customWidth="1"/>
    <col min="14347" max="14347" width="7" style="18" customWidth="1"/>
    <col min="14348" max="14348" width="7.5703125" style="18" customWidth="1"/>
    <col min="14349" max="14349" width="7.140625" style="18" customWidth="1"/>
    <col min="14350" max="14350" width="7" style="18" customWidth="1"/>
    <col min="14351" max="14351" width="7.5703125" style="18" customWidth="1"/>
    <col min="14352" max="14352" width="7.140625" style="18" customWidth="1"/>
    <col min="14353" max="14369" width="8.7109375" style="18" customWidth="1"/>
    <col min="14370" max="14592" width="9.140625" style="18"/>
    <col min="14593" max="14593" width="38.5703125" style="18" customWidth="1"/>
    <col min="14594" max="14594" width="6.5703125" style="18" customWidth="1"/>
    <col min="14595" max="14595" width="7.7109375" style="18" bestFit="1" customWidth="1"/>
    <col min="14596" max="14596" width="7.28515625" style="18" customWidth="1"/>
    <col min="14597" max="14597" width="6.5703125" style="18" bestFit="1" customWidth="1"/>
    <col min="14598" max="14598" width="7.28515625" style="18" bestFit="1" customWidth="1"/>
    <col min="14599" max="14599" width="8.140625" style="18" customWidth="1"/>
    <col min="14600" max="14600" width="7.140625" style="18" customWidth="1"/>
    <col min="14601" max="14601" width="7.7109375" style="18" bestFit="1" customWidth="1"/>
    <col min="14602" max="14602" width="7.28515625" style="18" customWidth="1"/>
    <col min="14603" max="14603" width="7" style="18" customWidth="1"/>
    <col min="14604" max="14604" width="7.5703125" style="18" customWidth="1"/>
    <col min="14605" max="14605" width="7.140625" style="18" customWidth="1"/>
    <col min="14606" max="14606" width="7" style="18" customWidth="1"/>
    <col min="14607" max="14607" width="7.5703125" style="18" customWidth="1"/>
    <col min="14608" max="14608" width="7.140625" style="18" customWidth="1"/>
    <col min="14609" max="14625" width="8.7109375" style="18" customWidth="1"/>
    <col min="14626" max="14848" width="9.140625" style="18"/>
    <col min="14849" max="14849" width="38.5703125" style="18" customWidth="1"/>
    <col min="14850" max="14850" width="6.5703125" style="18" customWidth="1"/>
    <col min="14851" max="14851" width="7.7109375" style="18" bestFit="1" customWidth="1"/>
    <col min="14852" max="14852" width="7.28515625" style="18" customWidth="1"/>
    <col min="14853" max="14853" width="6.5703125" style="18" bestFit="1" customWidth="1"/>
    <col min="14854" max="14854" width="7.28515625" style="18" bestFit="1" customWidth="1"/>
    <col min="14855" max="14855" width="8.140625" style="18" customWidth="1"/>
    <col min="14856" max="14856" width="7.140625" style="18" customWidth="1"/>
    <col min="14857" max="14857" width="7.7109375" style="18" bestFit="1" customWidth="1"/>
    <col min="14858" max="14858" width="7.28515625" style="18" customWidth="1"/>
    <col min="14859" max="14859" width="7" style="18" customWidth="1"/>
    <col min="14860" max="14860" width="7.5703125" style="18" customWidth="1"/>
    <col min="14861" max="14861" width="7.140625" style="18" customWidth="1"/>
    <col min="14862" max="14862" width="7" style="18" customWidth="1"/>
    <col min="14863" max="14863" width="7.5703125" style="18" customWidth="1"/>
    <col min="14864" max="14864" width="7.140625" style="18" customWidth="1"/>
    <col min="14865" max="14881" width="8.7109375" style="18" customWidth="1"/>
    <col min="14882" max="15104" width="9.140625" style="18"/>
    <col min="15105" max="15105" width="38.5703125" style="18" customWidth="1"/>
    <col min="15106" max="15106" width="6.5703125" style="18" customWidth="1"/>
    <col min="15107" max="15107" width="7.7109375" style="18" bestFit="1" customWidth="1"/>
    <col min="15108" max="15108" width="7.28515625" style="18" customWidth="1"/>
    <col min="15109" max="15109" width="6.5703125" style="18" bestFit="1" customWidth="1"/>
    <col min="15110" max="15110" width="7.28515625" style="18" bestFit="1" customWidth="1"/>
    <col min="15111" max="15111" width="8.140625" style="18" customWidth="1"/>
    <col min="15112" max="15112" width="7.140625" style="18" customWidth="1"/>
    <col min="15113" max="15113" width="7.7109375" style="18" bestFit="1" customWidth="1"/>
    <col min="15114" max="15114" width="7.28515625" style="18" customWidth="1"/>
    <col min="15115" max="15115" width="7" style="18" customWidth="1"/>
    <col min="15116" max="15116" width="7.5703125" style="18" customWidth="1"/>
    <col min="15117" max="15117" width="7.140625" style="18" customWidth="1"/>
    <col min="15118" max="15118" width="7" style="18" customWidth="1"/>
    <col min="15119" max="15119" width="7.5703125" style="18" customWidth="1"/>
    <col min="15120" max="15120" width="7.140625" style="18" customWidth="1"/>
    <col min="15121" max="15137" width="8.7109375" style="18" customWidth="1"/>
    <col min="15138" max="15360" width="9.140625" style="18"/>
    <col min="15361" max="15361" width="38.5703125" style="18" customWidth="1"/>
    <col min="15362" max="15362" width="6.5703125" style="18" customWidth="1"/>
    <col min="15363" max="15363" width="7.7109375" style="18" bestFit="1" customWidth="1"/>
    <col min="15364" max="15364" width="7.28515625" style="18" customWidth="1"/>
    <col min="15365" max="15365" width="6.5703125" style="18" bestFit="1" customWidth="1"/>
    <col min="15366" max="15366" width="7.28515625" style="18" bestFit="1" customWidth="1"/>
    <col min="15367" max="15367" width="8.140625" style="18" customWidth="1"/>
    <col min="15368" max="15368" width="7.140625" style="18" customWidth="1"/>
    <col min="15369" max="15369" width="7.7109375" style="18" bestFit="1" customWidth="1"/>
    <col min="15370" max="15370" width="7.28515625" style="18" customWidth="1"/>
    <col min="15371" max="15371" width="7" style="18" customWidth="1"/>
    <col min="15372" max="15372" width="7.5703125" style="18" customWidth="1"/>
    <col min="15373" max="15373" width="7.140625" style="18" customWidth="1"/>
    <col min="15374" max="15374" width="7" style="18" customWidth="1"/>
    <col min="15375" max="15375" width="7.5703125" style="18" customWidth="1"/>
    <col min="15376" max="15376" width="7.140625" style="18" customWidth="1"/>
    <col min="15377" max="15393" width="8.7109375" style="18" customWidth="1"/>
    <col min="15394" max="15616" width="9.140625" style="18"/>
    <col min="15617" max="15617" width="38.5703125" style="18" customWidth="1"/>
    <col min="15618" max="15618" width="6.5703125" style="18" customWidth="1"/>
    <col min="15619" max="15619" width="7.7109375" style="18" bestFit="1" customWidth="1"/>
    <col min="15620" max="15620" width="7.28515625" style="18" customWidth="1"/>
    <col min="15621" max="15621" width="6.5703125" style="18" bestFit="1" customWidth="1"/>
    <col min="15622" max="15622" width="7.28515625" style="18" bestFit="1" customWidth="1"/>
    <col min="15623" max="15623" width="8.140625" style="18" customWidth="1"/>
    <col min="15624" max="15624" width="7.140625" style="18" customWidth="1"/>
    <col min="15625" max="15625" width="7.7109375" style="18" bestFit="1" customWidth="1"/>
    <col min="15626" max="15626" width="7.28515625" style="18" customWidth="1"/>
    <col min="15627" max="15627" width="7" style="18" customWidth="1"/>
    <col min="15628" max="15628" width="7.5703125" style="18" customWidth="1"/>
    <col min="15629" max="15629" width="7.140625" style="18" customWidth="1"/>
    <col min="15630" max="15630" width="7" style="18" customWidth="1"/>
    <col min="15631" max="15631" width="7.5703125" style="18" customWidth="1"/>
    <col min="15632" max="15632" width="7.140625" style="18" customWidth="1"/>
    <col min="15633" max="15649" width="8.7109375" style="18" customWidth="1"/>
    <col min="15650" max="15872" width="9.140625" style="18"/>
    <col min="15873" max="15873" width="38.5703125" style="18" customWidth="1"/>
    <col min="15874" max="15874" width="6.5703125" style="18" customWidth="1"/>
    <col min="15875" max="15875" width="7.7109375" style="18" bestFit="1" customWidth="1"/>
    <col min="15876" max="15876" width="7.28515625" style="18" customWidth="1"/>
    <col min="15877" max="15877" width="6.5703125" style="18" bestFit="1" customWidth="1"/>
    <col min="15878" max="15878" width="7.28515625" style="18" bestFit="1" customWidth="1"/>
    <col min="15879" max="15879" width="8.140625" style="18" customWidth="1"/>
    <col min="15880" max="15880" width="7.140625" style="18" customWidth="1"/>
    <col min="15881" max="15881" width="7.7109375" style="18" bestFit="1" customWidth="1"/>
    <col min="15882" max="15882" width="7.28515625" style="18" customWidth="1"/>
    <col min="15883" max="15883" width="7" style="18" customWidth="1"/>
    <col min="15884" max="15884" width="7.5703125" style="18" customWidth="1"/>
    <col min="15885" max="15885" width="7.140625" style="18" customWidth="1"/>
    <col min="15886" max="15886" width="7" style="18" customWidth="1"/>
    <col min="15887" max="15887" width="7.5703125" style="18" customWidth="1"/>
    <col min="15888" max="15888" width="7.140625" style="18" customWidth="1"/>
    <col min="15889" max="15905" width="8.7109375" style="18" customWidth="1"/>
    <col min="15906" max="16128" width="9.140625" style="18"/>
    <col min="16129" max="16129" width="38.5703125" style="18" customWidth="1"/>
    <col min="16130" max="16130" width="6.5703125" style="18" customWidth="1"/>
    <col min="16131" max="16131" width="7.7109375" style="18" bestFit="1" customWidth="1"/>
    <col min="16132" max="16132" width="7.28515625" style="18" customWidth="1"/>
    <col min="16133" max="16133" width="6.5703125" style="18" bestFit="1" customWidth="1"/>
    <col min="16134" max="16134" width="7.28515625" style="18" bestFit="1" customWidth="1"/>
    <col min="16135" max="16135" width="8.140625" style="18" customWidth="1"/>
    <col min="16136" max="16136" width="7.140625" style="18" customWidth="1"/>
    <col min="16137" max="16137" width="7.7109375" style="18" bestFit="1" customWidth="1"/>
    <col min="16138" max="16138" width="7.28515625" style="18" customWidth="1"/>
    <col min="16139" max="16139" width="7" style="18" customWidth="1"/>
    <col min="16140" max="16140" width="7.5703125" style="18" customWidth="1"/>
    <col min="16141" max="16141" width="7.140625" style="18" customWidth="1"/>
    <col min="16142" max="16142" width="7" style="18" customWidth="1"/>
    <col min="16143" max="16143" width="7.5703125" style="18" customWidth="1"/>
    <col min="16144" max="16144" width="7.140625" style="18" customWidth="1"/>
    <col min="16145" max="16161" width="8.7109375" style="18" customWidth="1"/>
    <col min="16162" max="16384" width="9.140625" style="18"/>
  </cols>
  <sheetData>
    <row r="1" spans="1:33" ht="18" x14ac:dyDescent="0.25">
      <c r="AE1" s="1008" t="s">
        <v>258</v>
      </c>
      <c r="AF1" s="1008"/>
    </row>
    <row r="2" spans="1:33" ht="27.75" x14ac:dyDescent="0.2">
      <c r="A2" s="880" t="s">
        <v>259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  <c r="AD2" s="880"/>
      <c r="AE2" s="880"/>
      <c r="AF2" s="880"/>
      <c r="AG2" s="880"/>
    </row>
    <row r="3" spans="1:33" ht="23.25" x14ac:dyDescent="0.35">
      <c r="A3" s="935" t="s">
        <v>229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935"/>
      <c r="AB3" s="935"/>
      <c r="AC3" s="935"/>
      <c r="AD3" s="935"/>
      <c r="AE3" s="935"/>
      <c r="AF3" s="935"/>
      <c r="AG3" s="935"/>
    </row>
    <row r="4" spans="1:33" x14ac:dyDescent="0.2">
      <c r="A4" s="842"/>
      <c r="B4" s="842"/>
      <c r="C4" s="842"/>
      <c r="D4" s="842"/>
      <c r="E4" s="842"/>
      <c r="F4" s="842"/>
      <c r="G4" s="84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8" x14ac:dyDescent="0.25">
      <c r="A5" s="22" t="s">
        <v>201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5" t="s">
        <v>165</v>
      </c>
      <c r="T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</row>
    <row r="6" spans="1:33" x14ac:dyDescent="0.2">
      <c r="A6" s="129"/>
      <c r="B6" s="129"/>
      <c r="C6" s="129"/>
      <c r="D6" s="129"/>
      <c r="E6" s="129"/>
      <c r="F6" s="129"/>
      <c r="G6" s="129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B6" s="18"/>
      <c r="AC6" s="18"/>
      <c r="AD6" s="18"/>
      <c r="AE6" s="18"/>
      <c r="AF6" s="18" t="s">
        <v>230</v>
      </c>
      <c r="AG6" s="18"/>
    </row>
    <row r="7" spans="1:33" s="157" customFormat="1" ht="24.75" customHeight="1" x14ac:dyDescent="0.25">
      <c r="A7" s="976" t="s">
        <v>231</v>
      </c>
      <c r="B7" s="979" t="s">
        <v>260</v>
      </c>
      <c r="C7" s="980"/>
      <c r="D7" s="980"/>
      <c r="E7" s="980"/>
      <c r="F7" s="980"/>
      <c r="G7" s="980"/>
      <c r="H7" s="981"/>
      <c r="I7" s="981"/>
      <c r="J7" s="981"/>
      <c r="K7" s="981"/>
      <c r="L7" s="981"/>
      <c r="M7" s="981"/>
      <c r="N7" s="981"/>
      <c r="O7" s="981"/>
      <c r="P7" s="981"/>
      <c r="Q7" s="982"/>
      <c r="R7" s="943" t="s">
        <v>261</v>
      </c>
      <c r="S7" s="944"/>
      <c r="T7" s="944"/>
      <c r="U7" s="944"/>
      <c r="V7" s="944"/>
      <c r="W7" s="944"/>
      <c r="X7" s="944"/>
      <c r="Y7" s="944"/>
      <c r="Z7" s="944"/>
      <c r="AA7" s="944"/>
      <c r="AB7" s="944"/>
      <c r="AC7" s="944"/>
      <c r="AD7" s="944"/>
      <c r="AE7" s="944"/>
      <c r="AF7" s="944"/>
      <c r="AG7" s="945"/>
    </row>
    <row r="8" spans="1:33" s="157" customFormat="1" ht="26.25" customHeight="1" x14ac:dyDescent="0.25">
      <c r="A8" s="977"/>
      <c r="B8" s="983" t="s">
        <v>234</v>
      </c>
      <c r="C8" s="984" t="s">
        <v>235</v>
      </c>
      <c r="D8" s="985"/>
      <c r="E8" s="983" t="s">
        <v>236</v>
      </c>
      <c r="F8" s="984"/>
      <c r="G8" s="985"/>
      <c r="H8" s="986" t="s">
        <v>237</v>
      </c>
      <c r="I8" s="987"/>
      <c r="J8" s="988"/>
      <c r="K8" s="998" t="s">
        <v>176</v>
      </c>
      <c r="L8" s="984"/>
      <c r="M8" s="985"/>
      <c r="N8" s="983" t="s">
        <v>238</v>
      </c>
      <c r="O8" s="984"/>
      <c r="P8" s="985"/>
      <c r="Q8" s="999" t="s">
        <v>178</v>
      </c>
      <c r="R8" s="953" t="s">
        <v>235</v>
      </c>
      <c r="S8" s="971"/>
      <c r="T8" s="955"/>
      <c r="U8" s="972" t="s">
        <v>236</v>
      </c>
      <c r="V8" s="954"/>
      <c r="W8" s="971"/>
      <c r="X8" s="958" t="s">
        <v>237</v>
      </c>
      <c r="Y8" s="959"/>
      <c r="Z8" s="960"/>
      <c r="AA8" s="958" t="s">
        <v>176</v>
      </c>
      <c r="AB8" s="959"/>
      <c r="AC8" s="960"/>
      <c r="AD8" s="953" t="s">
        <v>238</v>
      </c>
      <c r="AE8" s="954"/>
      <c r="AF8" s="955"/>
      <c r="AG8" s="956" t="s">
        <v>178</v>
      </c>
    </row>
    <row r="9" spans="1:33" s="157" customFormat="1" ht="52.5" customHeight="1" x14ac:dyDescent="0.25">
      <c r="A9" s="978"/>
      <c r="B9" s="213" t="s">
        <v>181</v>
      </c>
      <c r="C9" s="214" t="s">
        <v>182</v>
      </c>
      <c r="D9" s="215" t="s">
        <v>178</v>
      </c>
      <c r="E9" s="213" t="s">
        <v>181</v>
      </c>
      <c r="F9" s="214" t="s">
        <v>182</v>
      </c>
      <c r="G9" s="215" t="s">
        <v>178</v>
      </c>
      <c r="H9" s="213" t="s">
        <v>181</v>
      </c>
      <c r="I9" s="214" t="s">
        <v>182</v>
      </c>
      <c r="J9" s="215" t="s">
        <v>178</v>
      </c>
      <c r="K9" s="213" t="s">
        <v>181</v>
      </c>
      <c r="L9" s="214" t="s">
        <v>182</v>
      </c>
      <c r="M9" s="215" t="s">
        <v>178</v>
      </c>
      <c r="N9" s="213" t="s">
        <v>181</v>
      </c>
      <c r="O9" s="214" t="s">
        <v>182</v>
      </c>
      <c r="P9" s="215" t="s">
        <v>178</v>
      </c>
      <c r="Q9" s="1000"/>
      <c r="R9" s="161" t="s">
        <v>239</v>
      </c>
      <c r="S9" s="162" t="s">
        <v>240</v>
      </c>
      <c r="T9" s="163" t="s">
        <v>178</v>
      </c>
      <c r="U9" s="161" t="s">
        <v>239</v>
      </c>
      <c r="V9" s="162" t="s">
        <v>240</v>
      </c>
      <c r="W9" s="163" t="s">
        <v>178</v>
      </c>
      <c r="X9" s="164" t="s">
        <v>239</v>
      </c>
      <c r="Y9" s="162" t="s">
        <v>240</v>
      </c>
      <c r="Z9" s="163" t="s">
        <v>178</v>
      </c>
      <c r="AA9" s="164" t="s">
        <v>239</v>
      </c>
      <c r="AB9" s="162" t="s">
        <v>240</v>
      </c>
      <c r="AC9" s="163" t="s">
        <v>178</v>
      </c>
      <c r="AD9" s="161" t="s">
        <v>239</v>
      </c>
      <c r="AE9" s="162" t="s">
        <v>240</v>
      </c>
      <c r="AF9" s="163" t="s">
        <v>178</v>
      </c>
      <c r="AG9" s="957"/>
    </row>
    <row r="10" spans="1:33" ht="30" customHeight="1" x14ac:dyDescent="0.2">
      <c r="A10" s="165" t="s">
        <v>183</v>
      </c>
      <c r="B10" s="961"/>
      <c r="C10" s="962"/>
      <c r="D10" s="963"/>
      <c r="E10" s="962"/>
      <c r="F10" s="964"/>
      <c r="G10" s="965"/>
      <c r="H10" s="961"/>
      <c r="I10" s="964"/>
      <c r="J10" s="965"/>
      <c r="K10" s="961"/>
      <c r="L10" s="964"/>
      <c r="M10" s="965"/>
      <c r="N10" s="961"/>
      <c r="O10" s="964"/>
      <c r="P10" s="965"/>
      <c r="Q10" s="166"/>
      <c r="R10" s="973"/>
      <c r="S10" s="973"/>
      <c r="T10" s="997"/>
      <c r="U10" s="973"/>
      <c r="V10" s="967"/>
      <c r="W10" s="967"/>
      <c r="X10" s="966"/>
      <c r="Y10" s="967"/>
      <c r="Z10" s="968"/>
      <c r="AA10" s="966"/>
      <c r="AB10" s="967"/>
      <c r="AC10" s="968"/>
      <c r="AD10" s="973"/>
      <c r="AE10" s="967"/>
      <c r="AF10" s="968"/>
      <c r="AG10" s="167"/>
    </row>
    <row r="11" spans="1:33" s="15" customFormat="1" ht="30" customHeight="1" x14ac:dyDescent="0.2">
      <c r="A11" s="168"/>
      <c r="B11" s="169"/>
      <c r="C11" s="170"/>
      <c r="D11" s="171">
        <f>B11+C11</f>
        <v>0</v>
      </c>
      <c r="E11" s="169"/>
      <c r="F11" s="170"/>
      <c r="G11" s="171">
        <f>E11+F11</f>
        <v>0</v>
      </c>
      <c r="H11" s="169"/>
      <c r="I11" s="170"/>
      <c r="J11" s="171">
        <f>H11+I11</f>
        <v>0</v>
      </c>
      <c r="K11" s="169"/>
      <c r="L11" s="170"/>
      <c r="M11" s="171">
        <f>K11+L11</f>
        <v>0</v>
      </c>
      <c r="N11" s="169"/>
      <c r="O11" s="170"/>
      <c r="P11" s="171">
        <f>N11+O11</f>
        <v>0</v>
      </c>
      <c r="Q11" s="172">
        <f>D11+G11+J11+M11+P11</f>
        <v>0</v>
      </c>
      <c r="R11" s="173"/>
      <c r="S11" s="170"/>
      <c r="T11" s="171">
        <f>R11+S11</f>
        <v>0</v>
      </c>
      <c r="U11" s="173"/>
      <c r="V11" s="170"/>
      <c r="W11" s="174">
        <f>U11+V11</f>
        <v>0</v>
      </c>
      <c r="X11" s="169"/>
      <c r="Y11" s="170"/>
      <c r="Z11" s="171">
        <f>X11+Y11</f>
        <v>0</v>
      </c>
      <c r="AA11" s="169"/>
      <c r="AB11" s="170"/>
      <c r="AC11" s="171">
        <f>AA11+AB11</f>
        <v>0</v>
      </c>
      <c r="AD11" s="173"/>
      <c r="AE11" s="170"/>
      <c r="AF11" s="171"/>
      <c r="AG11" s="175">
        <f>T11+W11+Z11+AC11</f>
        <v>0</v>
      </c>
    </row>
    <row r="12" spans="1:33" ht="30" customHeight="1" x14ac:dyDescent="0.2">
      <c r="A12" s="176"/>
      <c r="B12" s="177"/>
      <c r="C12" s="178"/>
      <c r="D12" s="179">
        <f>B12+C12</f>
        <v>0</v>
      </c>
      <c r="E12" s="177"/>
      <c r="F12" s="178"/>
      <c r="G12" s="179">
        <f>E12+F12</f>
        <v>0</v>
      </c>
      <c r="H12" s="177"/>
      <c r="I12" s="178"/>
      <c r="J12" s="179">
        <f>H12+I12</f>
        <v>0</v>
      </c>
      <c r="K12" s="177"/>
      <c r="L12" s="178"/>
      <c r="M12" s="179">
        <f>K12+L12</f>
        <v>0</v>
      </c>
      <c r="N12" s="177"/>
      <c r="O12" s="178"/>
      <c r="P12" s="179">
        <f>N12+O12</f>
        <v>0</v>
      </c>
      <c r="Q12" s="180">
        <f t="shared" ref="Q12:Q36" si="0">D12+G12+J12+M12+P12</f>
        <v>0</v>
      </c>
      <c r="R12" s="181"/>
      <c r="S12" s="178"/>
      <c r="T12" s="182">
        <f>R12+S12</f>
        <v>0</v>
      </c>
      <c r="U12" s="181"/>
      <c r="V12" s="178"/>
      <c r="W12" s="183">
        <f>U12+V12</f>
        <v>0</v>
      </c>
      <c r="X12" s="177"/>
      <c r="Y12" s="178"/>
      <c r="Z12" s="179">
        <f>X12+Y12</f>
        <v>0</v>
      </c>
      <c r="AA12" s="177"/>
      <c r="AB12" s="178"/>
      <c r="AC12" s="179">
        <f>AA12+AB12</f>
        <v>0</v>
      </c>
      <c r="AD12" s="181"/>
      <c r="AE12" s="178"/>
      <c r="AF12" s="179"/>
      <c r="AG12" s="108">
        <f>T12+W12+Z12+AC12</f>
        <v>0</v>
      </c>
    </row>
    <row r="13" spans="1:33" ht="30" customHeight="1" x14ac:dyDescent="0.2">
      <c r="A13" s="184" t="s">
        <v>189</v>
      </c>
      <c r="B13" s="185"/>
      <c r="C13" s="185"/>
      <c r="D13" s="186"/>
      <c r="E13" s="185"/>
      <c r="F13" s="185"/>
      <c r="G13" s="186"/>
      <c r="H13" s="185"/>
      <c r="I13" s="185"/>
      <c r="J13" s="186"/>
      <c r="K13" s="185"/>
      <c r="L13" s="185"/>
      <c r="M13" s="186"/>
      <c r="N13" s="185"/>
      <c r="O13" s="185"/>
      <c r="P13" s="186"/>
      <c r="Q13" s="187"/>
      <c r="R13" s="188"/>
      <c r="S13" s="189"/>
      <c r="T13" s="190"/>
      <c r="U13" s="189"/>
      <c r="V13" s="189"/>
      <c r="W13" s="190"/>
      <c r="X13" s="189"/>
      <c r="Y13" s="189"/>
      <c r="Z13" s="190"/>
      <c r="AA13" s="189"/>
      <c r="AB13" s="189"/>
      <c r="AC13" s="190"/>
      <c r="AD13" s="189"/>
      <c r="AE13" s="189"/>
      <c r="AF13" s="190"/>
      <c r="AG13" s="190"/>
    </row>
    <row r="14" spans="1:33" s="15" customFormat="1" ht="30" customHeight="1" x14ac:dyDescent="0.2">
      <c r="A14" s="191"/>
      <c r="B14" s="192"/>
      <c r="C14" s="193"/>
      <c r="D14" s="194">
        <f>B14+C14</f>
        <v>0</v>
      </c>
      <c r="E14" s="192"/>
      <c r="F14" s="193"/>
      <c r="G14" s="194">
        <f>E14+F14</f>
        <v>0</v>
      </c>
      <c r="H14" s="192"/>
      <c r="I14" s="193"/>
      <c r="J14" s="194">
        <f>H14+I14</f>
        <v>0</v>
      </c>
      <c r="K14" s="192"/>
      <c r="L14" s="193"/>
      <c r="M14" s="194">
        <f>K14+L14</f>
        <v>0</v>
      </c>
      <c r="N14" s="192"/>
      <c r="O14" s="193"/>
      <c r="P14" s="194">
        <f>N14+O14</f>
        <v>0</v>
      </c>
      <c r="Q14" s="180">
        <f t="shared" si="0"/>
        <v>0</v>
      </c>
      <c r="R14" s="195"/>
      <c r="S14" s="193"/>
      <c r="T14" s="196">
        <f>R14+S14</f>
        <v>0</v>
      </c>
      <c r="U14" s="195"/>
      <c r="V14" s="193"/>
      <c r="W14" s="197">
        <f>U14+V14</f>
        <v>0</v>
      </c>
      <c r="X14" s="192"/>
      <c r="Y14" s="193"/>
      <c r="Z14" s="194">
        <f>X14+Y14</f>
        <v>0</v>
      </c>
      <c r="AA14" s="192"/>
      <c r="AB14" s="193"/>
      <c r="AC14" s="194">
        <f>AA14+AB14</f>
        <v>0</v>
      </c>
      <c r="AD14" s="195"/>
      <c r="AE14" s="193"/>
      <c r="AF14" s="194"/>
      <c r="AG14" s="108">
        <f>T14+W14+Z14+AC14</f>
        <v>0</v>
      </c>
    </row>
    <row r="15" spans="1:33" ht="30" customHeight="1" x14ac:dyDescent="0.2">
      <c r="A15" s="176"/>
      <c r="B15" s="177"/>
      <c r="C15" s="178"/>
      <c r="D15" s="179">
        <f>B15+C15</f>
        <v>0</v>
      </c>
      <c r="E15" s="177"/>
      <c r="F15" s="178"/>
      <c r="G15" s="179">
        <f>E15+F15</f>
        <v>0</v>
      </c>
      <c r="H15" s="177"/>
      <c r="I15" s="178"/>
      <c r="J15" s="179">
        <f>H15+I15</f>
        <v>0</v>
      </c>
      <c r="K15" s="177"/>
      <c r="L15" s="178"/>
      <c r="M15" s="179">
        <f>K15+L15</f>
        <v>0</v>
      </c>
      <c r="N15" s="177"/>
      <c r="O15" s="178"/>
      <c r="P15" s="179">
        <f>N15+O15</f>
        <v>0</v>
      </c>
      <c r="Q15" s="180">
        <f t="shared" si="0"/>
        <v>0</v>
      </c>
      <c r="R15" s="181"/>
      <c r="S15" s="178"/>
      <c r="T15" s="198">
        <f>R15+S15</f>
        <v>0</v>
      </c>
      <c r="U15" s="181"/>
      <c r="V15" s="178"/>
      <c r="W15" s="183">
        <f>U15+V15</f>
        <v>0</v>
      </c>
      <c r="X15" s="177"/>
      <c r="Y15" s="178"/>
      <c r="Z15" s="179">
        <f>X15+Y15</f>
        <v>0</v>
      </c>
      <c r="AA15" s="177"/>
      <c r="AB15" s="178"/>
      <c r="AC15" s="179">
        <f>AA15+AB15</f>
        <v>0</v>
      </c>
      <c r="AD15" s="181"/>
      <c r="AE15" s="178"/>
      <c r="AF15" s="179"/>
      <c r="AG15" s="108">
        <f>T15+W15+Z15+AC15</f>
        <v>0</v>
      </c>
    </row>
    <row r="16" spans="1:33" ht="30" customHeight="1" x14ac:dyDescent="0.2">
      <c r="A16" s="184" t="s">
        <v>208</v>
      </c>
      <c r="B16" s="185"/>
      <c r="C16" s="185"/>
      <c r="D16" s="186"/>
      <c r="E16" s="185"/>
      <c r="F16" s="185"/>
      <c r="G16" s="186"/>
      <c r="H16" s="185"/>
      <c r="I16" s="185"/>
      <c r="J16" s="186"/>
      <c r="K16" s="185"/>
      <c r="L16" s="185"/>
      <c r="M16" s="186"/>
      <c r="N16" s="185"/>
      <c r="O16" s="185"/>
      <c r="P16" s="186"/>
      <c r="Q16" s="187"/>
      <c r="R16" s="188"/>
      <c r="S16" s="189"/>
      <c r="T16" s="190"/>
      <c r="U16" s="189"/>
      <c r="V16" s="189"/>
      <c r="W16" s="190"/>
      <c r="X16" s="189"/>
      <c r="Y16" s="189"/>
      <c r="Z16" s="190"/>
      <c r="AA16" s="189"/>
      <c r="AB16" s="189"/>
      <c r="AC16" s="190"/>
      <c r="AD16" s="189"/>
      <c r="AE16" s="189"/>
      <c r="AF16" s="190"/>
      <c r="AG16" s="190"/>
    </row>
    <row r="17" spans="1:33" s="15" customFormat="1" ht="30" customHeight="1" x14ac:dyDescent="0.2">
      <c r="A17" s="191"/>
      <c r="B17" s="192"/>
      <c r="C17" s="193"/>
      <c r="D17" s="194">
        <f>B17+C17</f>
        <v>0</v>
      </c>
      <c r="E17" s="192"/>
      <c r="F17" s="193"/>
      <c r="G17" s="194">
        <f>E17+F17</f>
        <v>0</v>
      </c>
      <c r="H17" s="192"/>
      <c r="I17" s="193"/>
      <c r="J17" s="194">
        <f>H17+I17</f>
        <v>0</v>
      </c>
      <c r="K17" s="192"/>
      <c r="L17" s="193"/>
      <c r="M17" s="194">
        <f>K17+L17</f>
        <v>0</v>
      </c>
      <c r="N17" s="192"/>
      <c r="O17" s="193"/>
      <c r="P17" s="194">
        <f>N17+O17</f>
        <v>0</v>
      </c>
      <c r="Q17" s="180">
        <f t="shared" si="0"/>
        <v>0</v>
      </c>
      <c r="R17" s="195"/>
      <c r="S17" s="193"/>
      <c r="T17" s="196">
        <f>R17+S17</f>
        <v>0</v>
      </c>
      <c r="U17" s="195"/>
      <c r="V17" s="193"/>
      <c r="W17" s="197">
        <f>U17+V17</f>
        <v>0</v>
      </c>
      <c r="X17" s="192"/>
      <c r="Y17" s="193"/>
      <c r="Z17" s="194">
        <f>X17+Y17</f>
        <v>0</v>
      </c>
      <c r="AA17" s="192"/>
      <c r="AB17" s="193"/>
      <c r="AC17" s="194">
        <f>AA17+AB17</f>
        <v>0</v>
      </c>
      <c r="AD17" s="195"/>
      <c r="AE17" s="193"/>
      <c r="AF17" s="194"/>
      <c r="AG17" s="108">
        <f>T17+W17+Z17+AC17</f>
        <v>0</v>
      </c>
    </row>
    <row r="18" spans="1:33" ht="30" customHeight="1" x14ac:dyDescent="0.2">
      <c r="A18" s="176"/>
      <c r="B18" s="177"/>
      <c r="C18" s="178"/>
      <c r="D18" s="179">
        <f>B18+C18</f>
        <v>0</v>
      </c>
      <c r="E18" s="177"/>
      <c r="F18" s="178"/>
      <c r="G18" s="179">
        <f>E18+F18</f>
        <v>0</v>
      </c>
      <c r="H18" s="177"/>
      <c r="I18" s="178"/>
      <c r="J18" s="179">
        <f>H18+I18</f>
        <v>0</v>
      </c>
      <c r="K18" s="177"/>
      <c r="L18" s="178"/>
      <c r="M18" s="179">
        <f>K18+L18</f>
        <v>0</v>
      </c>
      <c r="N18" s="177"/>
      <c r="O18" s="178"/>
      <c r="P18" s="179">
        <f>N18+O18</f>
        <v>0</v>
      </c>
      <c r="Q18" s="180">
        <f t="shared" si="0"/>
        <v>0</v>
      </c>
      <c r="R18" s="181"/>
      <c r="S18" s="178"/>
      <c r="T18" s="198">
        <f>R18+S18</f>
        <v>0</v>
      </c>
      <c r="U18" s="181"/>
      <c r="V18" s="178"/>
      <c r="W18" s="183">
        <f>U18+V18</f>
        <v>0</v>
      </c>
      <c r="X18" s="177"/>
      <c r="Y18" s="178"/>
      <c r="Z18" s="179">
        <f>X18+Y18</f>
        <v>0</v>
      </c>
      <c r="AA18" s="177"/>
      <c r="AB18" s="178"/>
      <c r="AC18" s="179">
        <f>AA18+AB18</f>
        <v>0</v>
      </c>
      <c r="AD18" s="181"/>
      <c r="AE18" s="178"/>
      <c r="AF18" s="179"/>
      <c r="AG18" s="108">
        <f>T18+W18+Z18+AC18</f>
        <v>0</v>
      </c>
    </row>
    <row r="19" spans="1:33" ht="30" customHeight="1" x14ac:dyDescent="0.2">
      <c r="A19" s="184" t="s">
        <v>191</v>
      </c>
      <c r="B19" s="185"/>
      <c r="C19" s="185"/>
      <c r="D19" s="186"/>
      <c r="E19" s="185"/>
      <c r="F19" s="185"/>
      <c r="G19" s="186"/>
      <c r="H19" s="185"/>
      <c r="I19" s="185"/>
      <c r="J19" s="186"/>
      <c r="K19" s="185"/>
      <c r="L19" s="185"/>
      <c r="M19" s="186"/>
      <c r="N19" s="185"/>
      <c r="O19" s="185"/>
      <c r="P19" s="186"/>
      <c r="Q19" s="187"/>
      <c r="R19" s="188"/>
      <c r="S19" s="189"/>
      <c r="T19" s="190"/>
      <c r="U19" s="189"/>
      <c r="V19" s="189"/>
      <c r="W19" s="190"/>
      <c r="X19" s="189"/>
      <c r="Y19" s="189"/>
      <c r="Z19" s="190"/>
      <c r="AA19" s="189"/>
      <c r="AB19" s="189"/>
      <c r="AC19" s="190"/>
      <c r="AD19" s="189"/>
      <c r="AE19" s="189"/>
      <c r="AF19" s="190"/>
      <c r="AG19" s="190"/>
    </row>
    <row r="20" spans="1:33" s="15" customFormat="1" ht="30" customHeight="1" x14ac:dyDescent="0.2">
      <c r="A20" s="191"/>
      <c r="B20" s="192"/>
      <c r="C20" s="193"/>
      <c r="D20" s="194">
        <f>B20+C20</f>
        <v>0</v>
      </c>
      <c r="E20" s="192"/>
      <c r="F20" s="193"/>
      <c r="G20" s="194">
        <f>E20+F20</f>
        <v>0</v>
      </c>
      <c r="H20" s="192"/>
      <c r="I20" s="193"/>
      <c r="J20" s="194">
        <f>H20+I20</f>
        <v>0</v>
      </c>
      <c r="K20" s="192"/>
      <c r="L20" s="193"/>
      <c r="M20" s="194">
        <f>K20+L20</f>
        <v>0</v>
      </c>
      <c r="N20" s="192"/>
      <c r="O20" s="193"/>
      <c r="P20" s="194">
        <f>N20+O20</f>
        <v>0</v>
      </c>
      <c r="Q20" s="180">
        <f t="shared" si="0"/>
        <v>0</v>
      </c>
      <c r="R20" s="195"/>
      <c r="S20" s="193"/>
      <c r="T20" s="196">
        <f>R20+S20</f>
        <v>0</v>
      </c>
      <c r="U20" s="195"/>
      <c r="V20" s="193"/>
      <c r="W20" s="197">
        <f>U20+V20</f>
        <v>0</v>
      </c>
      <c r="X20" s="192"/>
      <c r="Y20" s="193"/>
      <c r="Z20" s="194">
        <f>X20+Y20</f>
        <v>0</v>
      </c>
      <c r="AA20" s="192"/>
      <c r="AB20" s="193"/>
      <c r="AC20" s="194">
        <f>AA20+AB20</f>
        <v>0</v>
      </c>
      <c r="AD20" s="195"/>
      <c r="AE20" s="193"/>
      <c r="AF20" s="194"/>
      <c r="AG20" s="108">
        <f>T20+W20+Z20+AC20</f>
        <v>0</v>
      </c>
    </row>
    <row r="21" spans="1:33" ht="30" customHeight="1" x14ac:dyDescent="0.2">
      <c r="A21" s="176"/>
      <c r="B21" s="177"/>
      <c r="C21" s="178"/>
      <c r="D21" s="179">
        <f>B21+C21</f>
        <v>0</v>
      </c>
      <c r="E21" s="177"/>
      <c r="F21" s="178"/>
      <c r="G21" s="179">
        <f>E21+F21</f>
        <v>0</v>
      </c>
      <c r="H21" s="177"/>
      <c r="I21" s="178"/>
      <c r="J21" s="179">
        <f>H21+I21</f>
        <v>0</v>
      </c>
      <c r="K21" s="177"/>
      <c r="L21" s="178"/>
      <c r="M21" s="179">
        <f>K21+L21</f>
        <v>0</v>
      </c>
      <c r="N21" s="177"/>
      <c r="O21" s="178"/>
      <c r="P21" s="179">
        <f>N21+O21</f>
        <v>0</v>
      </c>
      <c r="Q21" s="180">
        <f t="shared" si="0"/>
        <v>0</v>
      </c>
      <c r="R21" s="181"/>
      <c r="S21" s="178"/>
      <c r="T21" s="198">
        <f>R21+S21</f>
        <v>0</v>
      </c>
      <c r="U21" s="181"/>
      <c r="V21" s="178"/>
      <c r="W21" s="183">
        <f>U21+V21</f>
        <v>0</v>
      </c>
      <c r="X21" s="177"/>
      <c r="Y21" s="178"/>
      <c r="Z21" s="179">
        <f>X21+Y21</f>
        <v>0</v>
      </c>
      <c r="AA21" s="177"/>
      <c r="AB21" s="178"/>
      <c r="AC21" s="179">
        <f>AA21+AB21</f>
        <v>0</v>
      </c>
      <c r="AD21" s="181"/>
      <c r="AE21" s="178"/>
      <c r="AF21" s="179"/>
      <c r="AG21" s="108">
        <f>T21+W21+Z21+AC21</f>
        <v>0</v>
      </c>
    </row>
    <row r="22" spans="1:33" ht="30" customHeight="1" x14ac:dyDescent="0.2">
      <c r="A22" s="184" t="s">
        <v>241</v>
      </c>
      <c r="B22" s="185"/>
      <c r="C22" s="185"/>
      <c r="D22" s="186"/>
      <c r="E22" s="185"/>
      <c r="F22" s="185"/>
      <c r="G22" s="186"/>
      <c r="H22" s="185"/>
      <c r="I22" s="185"/>
      <c r="J22" s="186"/>
      <c r="K22" s="185"/>
      <c r="L22" s="185"/>
      <c r="M22" s="186"/>
      <c r="N22" s="185"/>
      <c r="O22" s="185"/>
      <c r="P22" s="186"/>
      <c r="Q22" s="187"/>
      <c r="R22" s="188"/>
      <c r="S22" s="189"/>
      <c r="T22" s="190"/>
      <c r="U22" s="189"/>
      <c r="V22" s="189"/>
      <c r="W22" s="190"/>
      <c r="X22" s="189"/>
      <c r="Y22" s="189"/>
      <c r="Z22" s="190"/>
      <c r="AA22" s="189"/>
      <c r="AB22" s="189"/>
      <c r="AC22" s="190"/>
      <c r="AD22" s="189"/>
      <c r="AE22" s="189"/>
      <c r="AF22" s="190"/>
      <c r="AG22" s="190"/>
    </row>
    <row r="23" spans="1:33" s="15" customFormat="1" ht="30" customHeight="1" x14ac:dyDescent="0.2">
      <c r="A23" s="191"/>
      <c r="B23" s="192"/>
      <c r="C23" s="193"/>
      <c r="D23" s="194">
        <f>B23+C23</f>
        <v>0</v>
      </c>
      <c r="E23" s="192"/>
      <c r="F23" s="193"/>
      <c r="G23" s="194">
        <f>E23+F23</f>
        <v>0</v>
      </c>
      <c r="H23" s="192"/>
      <c r="I23" s="193"/>
      <c r="J23" s="194">
        <f>H23+I23</f>
        <v>0</v>
      </c>
      <c r="K23" s="192"/>
      <c r="L23" s="193"/>
      <c r="M23" s="194">
        <f>K23+L23</f>
        <v>0</v>
      </c>
      <c r="N23" s="192"/>
      <c r="O23" s="193"/>
      <c r="P23" s="194">
        <f>N23+O23</f>
        <v>0</v>
      </c>
      <c r="Q23" s="180">
        <f t="shared" si="0"/>
        <v>0</v>
      </c>
      <c r="R23" s="195"/>
      <c r="S23" s="193"/>
      <c r="T23" s="196">
        <f>R23+S23</f>
        <v>0</v>
      </c>
      <c r="U23" s="195"/>
      <c r="V23" s="193"/>
      <c r="W23" s="197">
        <f>U23+V23</f>
        <v>0</v>
      </c>
      <c r="X23" s="192"/>
      <c r="Y23" s="193"/>
      <c r="Z23" s="194">
        <f>X23+Y23</f>
        <v>0</v>
      </c>
      <c r="AA23" s="192"/>
      <c r="AB23" s="193"/>
      <c r="AC23" s="194">
        <f>AA23+AB23</f>
        <v>0</v>
      </c>
      <c r="AD23" s="195"/>
      <c r="AE23" s="193"/>
      <c r="AF23" s="194"/>
      <c r="AG23" s="108">
        <f>T23+W23+Z23+AC23</f>
        <v>0</v>
      </c>
    </row>
    <row r="24" spans="1:33" ht="30" customHeight="1" x14ac:dyDescent="0.2">
      <c r="A24" s="176"/>
      <c r="B24" s="177"/>
      <c r="C24" s="178"/>
      <c r="D24" s="179">
        <f>B24+C24</f>
        <v>0</v>
      </c>
      <c r="E24" s="177"/>
      <c r="F24" s="178"/>
      <c r="G24" s="179">
        <f>E24+F24</f>
        <v>0</v>
      </c>
      <c r="H24" s="177"/>
      <c r="I24" s="178"/>
      <c r="J24" s="179">
        <f>H24+I24</f>
        <v>0</v>
      </c>
      <c r="K24" s="177"/>
      <c r="L24" s="178"/>
      <c r="M24" s="179">
        <f>K24+L24</f>
        <v>0</v>
      </c>
      <c r="N24" s="177"/>
      <c r="O24" s="178"/>
      <c r="P24" s="179">
        <f>N24+O24</f>
        <v>0</v>
      </c>
      <c r="Q24" s="180">
        <f t="shared" si="0"/>
        <v>0</v>
      </c>
      <c r="R24" s="181"/>
      <c r="S24" s="178"/>
      <c r="T24" s="198">
        <f>R24+S24</f>
        <v>0</v>
      </c>
      <c r="U24" s="181"/>
      <c r="V24" s="178"/>
      <c r="W24" s="183">
        <f>U24+V24</f>
        <v>0</v>
      </c>
      <c r="X24" s="177"/>
      <c r="Y24" s="178"/>
      <c r="Z24" s="179">
        <f>X24+Y24</f>
        <v>0</v>
      </c>
      <c r="AA24" s="177"/>
      <c r="AB24" s="178"/>
      <c r="AC24" s="179">
        <f>AA24+AB24</f>
        <v>0</v>
      </c>
      <c r="AD24" s="181"/>
      <c r="AE24" s="178"/>
      <c r="AF24" s="179"/>
      <c r="AG24" s="108">
        <f>T24+W24+Z24+AC24</f>
        <v>0</v>
      </c>
    </row>
    <row r="25" spans="1:33" ht="30" customHeight="1" x14ac:dyDescent="0.2">
      <c r="A25" s="184" t="s">
        <v>193</v>
      </c>
      <c r="B25" s="185"/>
      <c r="C25" s="185"/>
      <c r="D25" s="186"/>
      <c r="E25" s="185"/>
      <c r="F25" s="185"/>
      <c r="G25" s="186"/>
      <c r="H25" s="185"/>
      <c r="I25" s="185"/>
      <c r="J25" s="186"/>
      <c r="K25" s="185"/>
      <c r="L25" s="185"/>
      <c r="M25" s="186"/>
      <c r="N25" s="185"/>
      <c r="O25" s="185"/>
      <c r="P25" s="186"/>
      <c r="Q25" s="187"/>
      <c r="R25" s="188"/>
      <c r="S25" s="189"/>
      <c r="T25" s="190"/>
      <c r="U25" s="189"/>
      <c r="V25" s="189"/>
      <c r="W25" s="190"/>
      <c r="X25" s="189"/>
      <c r="Y25" s="189"/>
      <c r="Z25" s="190"/>
      <c r="AA25" s="189"/>
      <c r="AB25" s="189"/>
      <c r="AC25" s="190"/>
      <c r="AD25" s="189"/>
      <c r="AE25" s="189"/>
      <c r="AF25" s="190"/>
      <c r="AG25" s="190"/>
    </row>
    <row r="26" spans="1:33" s="15" customFormat="1" ht="30" customHeight="1" x14ac:dyDescent="0.2">
      <c r="A26" s="191"/>
      <c r="B26" s="192"/>
      <c r="C26" s="193"/>
      <c r="D26" s="194">
        <f>B26+C26</f>
        <v>0</v>
      </c>
      <c r="E26" s="192"/>
      <c r="F26" s="193"/>
      <c r="G26" s="194">
        <f>E26+F26</f>
        <v>0</v>
      </c>
      <c r="H26" s="192"/>
      <c r="I26" s="193"/>
      <c r="J26" s="194">
        <f>H26+I26</f>
        <v>0</v>
      </c>
      <c r="K26" s="192"/>
      <c r="L26" s="193"/>
      <c r="M26" s="194">
        <f>K26+L26</f>
        <v>0</v>
      </c>
      <c r="N26" s="192"/>
      <c r="O26" s="193"/>
      <c r="P26" s="194">
        <f>N26+O26</f>
        <v>0</v>
      </c>
      <c r="Q26" s="180">
        <f t="shared" si="0"/>
        <v>0</v>
      </c>
      <c r="R26" s="195"/>
      <c r="S26" s="193"/>
      <c r="T26" s="196">
        <f>R26+S26</f>
        <v>0</v>
      </c>
      <c r="U26" s="195"/>
      <c r="V26" s="193"/>
      <c r="W26" s="197">
        <f>U26+V26</f>
        <v>0</v>
      </c>
      <c r="X26" s="192"/>
      <c r="Y26" s="193"/>
      <c r="Z26" s="194">
        <f>X26+Y26</f>
        <v>0</v>
      </c>
      <c r="AA26" s="192"/>
      <c r="AB26" s="193"/>
      <c r="AC26" s="194">
        <f>AA26+AB26</f>
        <v>0</v>
      </c>
      <c r="AD26" s="195"/>
      <c r="AE26" s="193"/>
      <c r="AF26" s="194"/>
      <c r="AG26" s="108">
        <f>T26+W26+Z26+AC26</f>
        <v>0</v>
      </c>
    </row>
    <row r="27" spans="1:33" ht="30" customHeight="1" x14ac:dyDescent="0.2">
      <c r="A27" s="176"/>
      <c r="B27" s="177"/>
      <c r="C27" s="178"/>
      <c r="D27" s="179">
        <f>B27+C27</f>
        <v>0</v>
      </c>
      <c r="E27" s="177"/>
      <c r="F27" s="178"/>
      <c r="G27" s="179">
        <f>E27+F27</f>
        <v>0</v>
      </c>
      <c r="H27" s="177"/>
      <c r="I27" s="178"/>
      <c r="J27" s="179">
        <f>H27+I27</f>
        <v>0</v>
      </c>
      <c r="K27" s="177"/>
      <c r="L27" s="178"/>
      <c r="M27" s="179">
        <f>K27+L27</f>
        <v>0</v>
      </c>
      <c r="N27" s="177"/>
      <c r="O27" s="178"/>
      <c r="P27" s="179">
        <f>N27+O27</f>
        <v>0</v>
      </c>
      <c r="Q27" s="180">
        <f t="shared" si="0"/>
        <v>0</v>
      </c>
      <c r="R27" s="181"/>
      <c r="S27" s="178"/>
      <c r="T27" s="198">
        <f>R27+S27</f>
        <v>0</v>
      </c>
      <c r="U27" s="181"/>
      <c r="V27" s="178"/>
      <c r="W27" s="183">
        <f>U27+V27</f>
        <v>0</v>
      </c>
      <c r="X27" s="177"/>
      <c r="Y27" s="178"/>
      <c r="Z27" s="179">
        <f>X27+Y27</f>
        <v>0</v>
      </c>
      <c r="AA27" s="177"/>
      <c r="AB27" s="178"/>
      <c r="AC27" s="179">
        <f>AA27+AB27</f>
        <v>0</v>
      </c>
      <c r="AD27" s="181"/>
      <c r="AE27" s="178"/>
      <c r="AF27" s="179"/>
      <c r="AG27" s="108">
        <f>T27+W27+Z27+AC27</f>
        <v>0</v>
      </c>
    </row>
    <row r="28" spans="1:33" ht="30" customHeight="1" x14ac:dyDescent="0.2">
      <c r="A28" s="184" t="s">
        <v>194</v>
      </c>
      <c r="B28" s="185"/>
      <c r="C28" s="185"/>
      <c r="D28" s="186"/>
      <c r="E28" s="185"/>
      <c r="F28" s="185"/>
      <c r="G28" s="186"/>
      <c r="H28" s="185"/>
      <c r="I28" s="185"/>
      <c r="J28" s="186"/>
      <c r="K28" s="185"/>
      <c r="L28" s="185"/>
      <c r="M28" s="186"/>
      <c r="N28" s="185"/>
      <c r="O28" s="185"/>
      <c r="P28" s="186"/>
      <c r="Q28" s="187"/>
      <c r="R28" s="188"/>
      <c r="S28" s="189"/>
      <c r="T28" s="190"/>
      <c r="U28" s="189"/>
      <c r="V28" s="189"/>
      <c r="W28" s="190"/>
      <c r="X28" s="189"/>
      <c r="Y28" s="189"/>
      <c r="Z28" s="190"/>
      <c r="AA28" s="189"/>
      <c r="AB28" s="189"/>
      <c r="AC28" s="190"/>
      <c r="AD28" s="189"/>
      <c r="AE28" s="189"/>
      <c r="AF28" s="190"/>
      <c r="AG28" s="190"/>
    </row>
    <row r="29" spans="1:33" s="15" customFormat="1" ht="30" customHeight="1" x14ac:dyDescent="0.2">
      <c r="A29" s="191"/>
      <c r="B29" s="192"/>
      <c r="C29" s="193"/>
      <c r="D29" s="194">
        <f>B29+C29</f>
        <v>0</v>
      </c>
      <c r="E29" s="192"/>
      <c r="F29" s="193"/>
      <c r="G29" s="194">
        <f>E29+F29</f>
        <v>0</v>
      </c>
      <c r="H29" s="192"/>
      <c r="I29" s="193"/>
      <c r="J29" s="194">
        <f>H29+I29</f>
        <v>0</v>
      </c>
      <c r="K29" s="192"/>
      <c r="L29" s="193"/>
      <c r="M29" s="194">
        <f>K29+L29</f>
        <v>0</v>
      </c>
      <c r="N29" s="192"/>
      <c r="O29" s="193"/>
      <c r="P29" s="194">
        <f>N29+O29</f>
        <v>0</v>
      </c>
      <c r="Q29" s="180">
        <f t="shared" si="0"/>
        <v>0</v>
      </c>
      <c r="R29" s="195"/>
      <c r="S29" s="193"/>
      <c r="T29" s="196">
        <f>R29+S29</f>
        <v>0</v>
      </c>
      <c r="U29" s="195"/>
      <c r="V29" s="193"/>
      <c r="W29" s="197">
        <f>U29+V29</f>
        <v>0</v>
      </c>
      <c r="X29" s="192"/>
      <c r="Y29" s="193"/>
      <c r="Z29" s="194">
        <f>X29+Y29</f>
        <v>0</v>
      </c>
      <c r="AA29" s="192"/>
      <c r="AB29" s="193"/>
      <c r="AC29" s="194">
        <f>AA29+AB29</f>
        <v>0</v>
      </c>
      <c r="AD29" s="195"/>
      <c r="AE29" s="193"/>
      <c r="AF29" s="194"/>
      <c r="AG29" s="108">
        <f>T29+W29+Z29+AC29</f>
        <v>0</v>
      </c>
    </row>
    <row r="30" spans="1:33" ht="30" customHeight="1" x14ac:dyDescent="0.2">
      <c r="A30" s="176"/>
      <c r="B30" s="177"/>
      <c r="C30" s="178"/>
      <c r="D30" s="179">
        <f>B30+C30</f>
        <v>0</v>
      </c>
      <c r="E30" s="177"/>
      <c r="F30" s="178"/>
      <c r="G30" s="179">
        <f>E30+F30</f>
        <v>0</v>
      </c>
      <c r="H30" s="177"/>
      <c r="I30" s="178"/>
      <c r="J30" s="179">
        <f>H30+I30</f>
        <v>0</v>
      </c>
      <c r="K30" s="177"/>
      <c r="L30" s="178"/>
      <c r="M30" s="179">
        <f>K30+L30</f>
        <v>0</v>
      </c>
      <c r="N30" s="177"/>
      <c r="O30" s="178"/>
      <c r="P30" s="179">
        <f>N30+O30</f>
        <v>0</v>
      </c>
      <c r="Q30" s="180">
        <f t="shared" si="0"/>
        <v>0</v>
      </c>
      <c r="R30" s="181"/>
      <c r="S30" s="178"/>
      <c r="T30" s="198">
        <f>R30+S30</f>
        <v>0</v>
      </c>
      <c r="U30" s="181"/>
      <c r="V30" s="178"/>
      <c r="W30" s="183">
        <f>U30+V30</f>
        <v>0</v>
      </c>
      <c r="X30" s="177"/>
      <c r="Y30" s="178"/>
      <c r="Z30" s="179">
        <f>X30+Y30</f>
        <v>0</v>
      </c>
      <c r="AA30" s="177"/>
      <c r="AB30" s="178"/>
      <c r="AC30" s="179">
        <f>AA30+AB30</f>
        <v>0</v>
      </c>
      <c r="AD30" s="181"/>
      <c r="AE30" s="178"/>
      <c r="AF30" s="179"/>
      <c r="AG30" s="108">
        <f>T30+W30+Z30+AC30</f>
        <v>0</v>
      </c>
    </row>
    <row r="31" spans="1:33" ht="30" customHeight="1" x14ac:dyDescent="0.2">
      <c r="A31" s="184" t="s">
        <v>195</v>
      </c>
      <c r="B31" s="185"/>
      <c r="C31" s="185"/>
      <c r="D31" s="186"/>
      <c r="E31" s="185"/>
      <c r="F31" s="185"/>
      <c r="G31" s="186"/>
      <c r="H31" s="185"/>
      <c r="I31" s="185"/>
      <c r="J31" s="186"/>
      <c r="K31" s="185"/>
      <c r="L31" s="185"/>
      <c r="M31" s="186"/>
      <c r="N31" s="185"/>
      <c r="O31" s="185"/>
      <c r="P31" s="186"/>
      <c r="Q31" s="187"/>
      <c r="R31" s="188"/>
      <c r="S31" s="189"/>
      <c r="T31" s="190"/>
      <c r="U31" s="189"/>
      <c r="V31" s="189"/>
      <c r="W31" s="190"/>
      <c r="X31" s="189"/>
      <c r="Y31" s="189"/>
      <c r="Z31" s="190"/>
      <c r="AA31" s="189"/>
      <c r="AB31" s="189"/>
      <c r="AC31" s="190"/>
      <c r="AD31" s="189"/>
      <c r="AE31" s="189"/>
      <c r="AF31" s="190"/>
      <c r="AG31" s="190"/>
    </row>
    <row r="32" spans="1:33" s="15" customFormat="1" ht="30" customHeight="1" x14ac:dyDescent="0.2">
      <c r="A32" s="191"/>
      <c r="B32" s="192"/>
      <c r="C32" s="193"/>
      <c r="D32" s="194">
        <f>B32+C32</f>
        <v>0</v>
      </c>
      <c r="E32" s="192"/>
      <c r="F32" s="193"/>
      <c r="G32" s="194">
        <f>E32+F32</f>
        <v>0</v>
      </c>
      <c r="H32" s="192"/>
      <c r="I32" s="193"/>
      <c r="J32" s="194">
        <f>H32+I32</f>
        <v>0</v>
      </c>
      <c r="K32" s="192"/>
      <c r="L32" s="193"/>
      <c r="M32" s="194">
        <f>K32+L32</f>
        <v>0</v>
      </c>
      <c r="N32" s="192"/>
      <c r="O32" s="193"/>
      <c r="P32" s="194">
        <f>N32+O32</f>
        <v>0</v>
      </c>
      <c r="Q32" s="180">
        <f>D32+G32+J32+M32+P32</f>
        <v>0</v>
      </c>
      <c r="R32" s="195"/>
      <c r="S32" s="193"/>
      <c r="T32" s="196">
        <f>R32+S32</f>
        <v>0</v>
      </c>
      <c r="U32" s="195"/>
      <c r="V32" s="193"/>
      <c r="W32" s="197">
        <f>U32+V32</f>
        <v>0</v>
      </c>
      <c r="X32" s="192"/>
      <c r="Y32" s="193"/>
      <c r="Z32" s="194">
        <f>X32+Y32</f>
        <v>0</v>
      </c>
      <c r="AA32" s="192"/>
      <c r="AB32" s="193"/>
      <c r="AC32" s="194">
        <f>AA32+AB32</f>
        <v>0</v>
      </c>
      <c r="AD32" s="195"/>
      <c r="AE32" s="193"/>
      <c r="AF32" s="194"/>
      <c r="AG32" s="108">
        <f>T32+W32+Z32+AC32</f>
        <v>0</v>
      </c>
    </row>
    <row r="33" spans="1:33" ht="30" customHeight="1" x14ac:dyDescent="0.2">
      <c r="A33" s="176"/>
      <c r="B33" s="177"/>
      <c r="C33" s="178"/>
      <c r="D33" s="179">
        <f>B33+C33</f>
        <v>0</v>
      </c>
      <c r="E33" s="177"/>
      <c r="F33" s="178"/>
      <c r="G33" s="179">
        <f>E33+F33</f>
        <v>0</v>
      </c>
      <c r="H33" s="177"/>
      <c r="I33" s="178"/>
      <c r="J33" s="179">
        <f>H33+I33</f>
        <v>0</v>
      </c>
      <c r="K33" s="177"/>
      <c r="L33" s="178"/>
      <c r="M33" s="179">
        <f>K33+L33</f>
        <v>0</v>
      </c>
      <c r="N33" s="177"/>
      <c r="O33" s="178"/>
      <c r="P33" s="179">
        <f>N33+O33</f>
        <v>0</v>
      </c>
      <c r="Q33" s="180">
        <f>D33+G33+J33+M33+P33</f>
        <v>0</v>
      </c>
      <c r="R33" s="181"/>
      <c r="S33" s="178"/>
      <c r="T33" s="198">
        <f>R33+S33</f>
        <v>0</v>
      </c>
      <c r="U33" s="181"/>
      <c r="V33" s="178"/>
      <c r="W33" s="183">
        <f>U33+V33</f>
        <v>0</v>
      </c>
      <c r="X33" s="177"/>
      <c r="Y33" s="178"/>
      <c r="Z33" s="179">
        <f>X33+Y33</f>
        <v>0</v>
      </c>
      <c r="AA33" s="177"/>
      <c r="AB33" s="178"/>
      <c r="AC33" s="179">
        <f>AA33+AB33</f>
        <v>0</v>
      </c>
      <c r="AD33" s="181"/>
      <c r="AE33" s="178"/>
      <c r="AF33" s="179"/>
      <c r="AG33" s="108">
        <f>T33+W33+Z33+AC33</f>
        <v>0</v>
      </c>
    </row>
    <row r="34" spans="1:33" ht="30" customHeight="1" x14ac:dyDescent="0.2">
      <c r="A34" s="184" t="s">
        <v>196</v>
      </c>
      <c r="B34" s="185"/>
      <c r="C34" s="185"/>
      <c r="D34" s="186"/>
      <c r="E34" s="185"/>
      <c r="F34" s="185"/>
      <c r="G34" s="186"/>
      <c r="H34" s="185"/>
      <c r="I34" s="185"/>
      <c r="J34" s="186"/>
      <c r="K34" s="185"/>
      <c r="L34" s="185"/>
      <c r="M34" s="186"/>
      <c r="N34" s="185"/>
      <c r="O34" s="185"/>
      <c r="P34" s="186"/>
      <c r="Q34" s="187"/>
      <c r="R34" s="188"/>
      <c r="S34" s="189"/>
      <c r="T34" s="190"/>
      <c r="U34" s="189"/>
      <c r="V34" s="189"/>
      <c r="W34" s="190"/>
      <c r="X34" s="189"/>
      <c r="Y34" s="189"/>
      <c r="Z34" s="190"/>
      <c r="AA34" s="189"/>
      <c r="AB34" s="189"/>
      <c r="AC34" s="190"/>
      <c r="AD34" s="189"/>
      <c r="AE34" s="189"/>
      <c r="AF34" s="190"/>
      <c r="AG34" s="190"/>
    </row>
    <row r="35" spans="1:33" s="15" customFormat="1" ht="30" customHeight="1" x14ac:dyDescent="0.2">
      <c r="A35" s="191"/>
      <c r="B35" s="192"/>
      <c r="C35" s="193"/>
      <c r="D35" s="194">
        <f>B35+C35</f>
        <v>0</v>
      </c>
      <c r="E35" s="192"/>
      <c r="F35" s="193"/>
      <c r="G35" s="194">
        <f>E35+F35</f>
        <v>0</v>
      </c>
      <c r="H35" s="192"/>
      <c r="I35" s="193"/>
      <c r="J35" s="194">
        <f>H35+I35</f>
        <v>0</v>
      </c>
      <c r="K35" s="192"/>
      <c r="L35" s="193"/>
      <c r="M35" s="194">
        <f>K35+L35</f>
        <v>0</v>
      </c>
      <c r="N35" s="192"/>
      <c r="O35" s="193"/>
      <c r="P35" s="194">
        <f>N35+O35</f>
        <v>0</v>
      </c>
      <c r="Q35" s="180">
        <f t="shared" si="0"/>
        <v>0</v>
      </c>
      <c r="R35" s="195"/>
      <c r="S35" s="193"/>
      <c r="T35" s="196">
        <f>R35+S35</f>
        <v>0</v>
      </c>
      <c r="U35" s="195"/>
      <c r="V35" s="193"/>
      <c r="W35" s="197">
        <f>U35+V35</f>
        <v>0</v>
      </c>
      <c r="X35" s="192"/>
      <c r="Y35" s="193"/>
      <c r="Z35" s="194">
        <f>X35+Y35</f>
        <v>0</v>
      </c>
      <c r="AA35" s="192"/>
      <c r="AB35" s="193"/>
      <c r="AC35" s="194">
        <f>AA35+AB35</f>
        <v>0</v>
      </c>
      <c r="AD35" s="195"/>
      <c r="AE35" s="193"/>
      <c r="AF35" s="194"/>
      <c r="AG35" s="108">
        <f>T35+W35+Z35+AC35</f>
        <v>0</v>
      </c>
    </row>
    <row r="36" spans="1:33" ht="30" customHeight="1" x14ac:dyDescent="0.2">
      <c r="A36" s="199"/>
      <c r="B36" s="200"/>
      <c r="C36" s="201"/>
      <c r="D36" s="202">
        <f>B36+C36</f>
        <v>0</v>
      </c>
      <c r="E36" s="200"/>
      <c r="F36" s="201"/>
      <c r="G36" s="202">
        <f>E36+F36</f>
        <v>0</v>
      </c>
      <c r="H36" s="200"/>
      <c r="I36" s="201"/>
      <c r="J36" s="202">
        <f>H36+I36</f>
        <v>0</v>
      </c>
      <c r="K36" s="200"/>
      <c r="L36" s="201"/>
      <c r="M36" s="202">
        <f>K36+L36</f>
        <v>0</v>
      </c>
      <c r="N36" s="200"/>
      <c r="O36" s="201"/>
      <c r="P36" s="202">
        <f>N36+O36</f>
        <v>0</v>
      </c>
      <c r="Q36" s="180">
        <f t="shared" si="0"/>
        <v>0</v>
      </c>
      <c r="R36" s="203"/>
      <c r="S36" s="30"/>
      <c r="T36" s="198">
        <f>R36+S36</f>
        <v>0</v>
      </c>
      <c r="U36" s="203"/>
      <c r="V36" s="30"/>
      <c r="W36" s="204">
        <f>U36+V36</f>
        <v>0</v>
      </c>
      <c r="X36" s="29"/>
      <c r="Y36" s="30"/>
      <c r="Z36" s="205">
        <f>X36+Y36</f>
        <v>0</v>
      </c>
      <c r="AA36" s="29"/>
      <c r="AB36" s="30"/>
      <c r="AC36" s="205">
        <f>AA36+AB36</f>
        <v>0</v>
      </c>
      <c r="AD36" s="203"/>
      <c r="AE36" s="30"/>
      <c r="AF36" s="205"/>
      <c r="AG36" s="108">
        <f>T36+W36+Z36+AC36</f>
        <v>0</v>
      </c>
    </row>
    <row r="37" spans="1:33" ht="30" customHeight="1" x14ac:dyDescent="0.2">
      <c r="A37" s="206" t="s">
        <v>242</v>
      </c>
      <c r="B37" s="44">
        <f t="shared" ref="B37:M37" si="1">SUM(B10:B36)</f>
        <v>0</v>
      </c>
      <c r="C37" s="126">
        <f t="shared" si="1"/>
        <v>0</v>
      </c>
      <c r="D37" s="207">
        <f t="shared" si="1"/>
        <v>0</v>
      </c>
      <c r="E37" s="44">
        <f t="shared" si="1"/>
        <v>0</v>
      </c>
      <c r="F37" s="126">
        <f t="shared" si="1"/>
        <v>0</v>
      </c>
      <c r="G37" s="207">
        <f t="shared" si="1"/>
        <v>0</v>
      </c>
      <c r="H37" s="44">
        <f t="shared" si="1"/>
        <v>0</v>
      </c>
      <c r="I37" s="126">
        <f t="shared" si="1"/>
        <v>0</v>
      </c>
      <c r="J37" s="207">
        <f t="shared" si="1"/>
        <v>0</v>
      </c>
      <c r="K37" s="44">
        <f t="shared" si="1"/>
        <v>0</v>
      </c>
      <c r="L37" s="126">
        <f t="shared" si="1"/>
        <v>0</v>
      </c>
      <c r="M37" s="207">
        <f t="shared" si="1"/>
        <v>0</v>
      </c>
      <c r="N37" s="44">
        <f t="shared" ref="N37:AC37" si="2">SUM(N10:N36)</f>
        <v>0</v>
      </c>
      <c r="O37" s="126">
        <f t="shared" si="2"/>
        <v>0</v>
      </c>
      <c r="P37" s="207">
        <f t="shared" si="2"/>
        <v>0</v>
      </c>
      <c r="Q37" s="208">
        <f t="shared" si="2"/>
        <v>0</v>
      </c>
      <c r="R37" s="209">
        <f t="shared" si="2"/>
        <v>0</v>
      </c>
      <c r="S37" s="126">
        <f t="shared" si="2"/>
        <v>0</v>
      </c>
      <c r="T37" s="126">
        <f t="shared" si="2"/>
        <v>0</v>
      </c>
      <c r="U37" s="126">
        <f t="shared" si="2"/>
        <v>0</v>
      </c>
      <c r="V37" s="126">
        <f t="shared" si="2"/>
        <v>0</v>
      </c>
      <c r="W37" s="126">
        <f t="shared" si="2"/>
        <v>0</v>
      </c>
      <c r="X37" s="126">
        <f t="shared" si="2"/>
        <v>0</v>
      </c>
      <c r="Y37" s="126">
        <f t="shared" si="2"/>
        <v>0</v>
      </c>
      <c r="Z37" s="126">
        <f t="shared" si="2"/>
        <v>0</v>
      </c>
      <c r="AA37" s="126">
        <f t="shared" si="2"/>
        <v>0</v>
      </c>
      <c r="AB37" s="126">
        <f t="shared" si="2"/>
        <v>0</v>
      </c>
      <c r="AC37" s="126">
        <f t="shared" si="2"/>
        <v>0</v>
      </c>
      <c r="AD37" s="126"/>
      <c r="AE37" s="126"/>
      <c r="AF37" s="207"/>
      <c r="AG37" s="190"/>
    </row>
    <row r="38" spans="1:33" x14ac:dyDescent="0.2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</row>
    <row r="39" spans="1:33" ht="27.75" x14ac:dyDescent="0.2">
      <c r="A39" s="880" t="s">
        <v>259</v>
      </c>
      <c r="B39" s="880"/>
      <c r="C39" s="880"/>
      <c r="D39" s="880"/>
      <c r="E39" s="880"/>
      <c r="F39" s="880"/>
      <c r="G39" s="880"/>
      <c r="H39" s="880"/>
      <c r="I39" s="880"/>
      <c r="J39" s="880"/>
      <c r="K39" s="880"/>
      <c r="L39" s="880"/>
      <c r="M39" s="880"/>
      <c r="N39" s="880"/>
      <c r="O39" s="880"/>
      <c r="P39" s="880"/>
      <c r="Q39" s="880"/>
      <c r="R39" s="880"/>
      <c r="S39" s="880"/>
      <c r="T39" s="880"/>
      <c r="U39" s="880"/>
      <c r="V39" s="880"/>
      <c r="W39" s="880"/>
      <c r="X39" s="880"/>
      <c r="Y39" s="880"/>
      <c r="Z39" s="880"/>
      <c r="AA39" s="880"/>
      <c r="AB39" s="880"/>
      <c r="AC39" s="880"/>
      <c r="AD39" s="880"/>
      <c r="AE39" s="880"/>
      <c r="AF39" s="880"/>
      <c r="AG39" s="880"/>
    </row>
    <row r="40" spans="1:33" ht="23.25" x14ac:dyDescent="0.35">
      <c r="A40" s="1009" t="s">
        <v>243</v>
      </c>
      <c r="B40" s="1009"/>
      <c r="C40" s="1009"/>
      <c r="D40" s="1009"/>
      <c r="E40" s="1009"/>
      <c r="F40" s="1009"/>
      <c r="G40" s="1009"/>
      <c r="H40" s="1009"/>
      <c r="I40" s="1009"/>
      <c r="J40" s="1009"/>
      <c r="K40" s="1009"/>
      <c r="L40" s="1009"/>
      <c r="M40" s="1009"/>
      <c r="N40" s="1009"/>
      <c r="O40" s="1009"/>
      <c r="P40" s="1009"/>
      <c r="Q40" s="1009"/>
      <c r="R40" s="1009"/>
      <c r="S40" s="1009"/>
      <c r="T40" s="1009"/>
      <c r="U40" s="1009"/>
      <c r="V40" s="1009"/>
      <c r="W40" s="1009"/>
      <c r="X40" s="1009"/>
      <c r="Y40" s="1009"/>
      <c r="Z40" s="1009"/>
      <c r="AA40" s="1009"/>
      <c r="AB40" s="1009"/>
      <c r="AC40" s="1009"/>
      <c r="AD40" s="1009"/>
      <c r="AE40" s="1009"/>
      <c r="AF40" s="1009"/>
      <c r="AG40" s="1009"/>
    </row>
    <row r="41" spans="1:33" ht="23.25" x14ac:dyDescent="0.35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B41" s="211"/>
      <c r="AC41" s="211"/>
      <c r="AD41" s="211"/>
      <c r="AE41" s="211"/>
      <c r="AF41" s="212" t="s">
        <v>230</v>
      </c>
      <c r="AG41" s="211"/>
    </row>
    <row r="42" spans="1:33" s="157" customFormat="1" ht="17.25" customHeight="1" x14ac:dyDescent="0.25">
      <c r="A42" s="976" t="s">
        <v>231</v>
      </c>
      <c r="B42" s="979" t="s">
        <v>260</v>
      </c>
      <c r="C42" s="980"/>
      <c r="D42" s="980"/>
      <c r="E42" s="980"/>
      <c r="F42" s="980"/>
      <c r="G42" s="980"/>
      <c r="H42" s="981"/>
      <c r="I42" s="981"/>
      <c r="J42" s="981"/>
      <c r="K42" s="981"/>
      <c r="L42" s="981"/>
      <c r="M42" s="981"/>
      <c r="N42" s="981"/>
      <c r="O42" s="981"/>
      <c r="P42" s="981"/>
      <c r="Q42" s="982"/>
      <c r="R42" s="943" t="s">
        <v>262</v>
      </c>
      <c r="S42" s="944"/>
      <c r="T42" s="944"/>
      <c r="U42" s="944"/>
      <c r="V42" s="944"/>
      <c r="W42" s="944"/>
      <c r="X42" s="944"/>
      <c r="Y42" s="944"/>
      <c r="Z42" s="944"/>
      <c r="AA42" s="944"/>
      <c r="AB42" s="944"/>
      <c r="AC42" s="944"/>
      <c r="AD42" s="944"/>
      <c r="AE42" s="944"/>
      <c r="AF42" s="944"/>
      <c r="AG42" s="945"/>
    </row>
    <row r="43" spans="1:33" s="157" customFormat="1" ht="26.25" customHeight="1" x14ac:dyDescent="0.25">
      <c r="A43" s="977"/>
      <c r="B43" s="983" t="s">
        <v>234</v>
      </c>
      <c r="C43" s="984" t="s">
        <v>235</v>
      </c>
      <c r="D43" s="985"/>
      <c r="E43" s="983" t="s">
        <v>236</v>
      </c>
      <c r="F43" s="984"/>
      <c r="G43" s="985"/>
      <c r="H43" s="986" t="s">
        <v>237</v>
      </c>
      <c r="I43" s="987"/>
      <c r="J43" s="988"/>
      <c r="K43" s="998" t="s">
        <v>176</v>
      </c>
      <c r="L43" s="984"/>
      <c r="M43" s="985"/>
      <c r="N43" s="983" t="s">
        <v>238</v>
      </c>
      <c r="O43" s="984"/>
      <c r="P43" s="985"/>
      <c r="Q43" s="999" t="s">
        <v>178</v>
      </c>
      <c r="R43" s="953" t="s">
        <v>235</v>
      </c>
      <c r="S43" s="971"/>
      <c r="T43" s="955"/>
      <c r="U43" s="972" t="s">
        <v>236</v>
      </c>
      <c r="V43" s="954"/>
      <c r="W43" s="971"/>
      <c r="X43" s="958" t="s">
        <v>237</v>
      </c>
      <c r="Y43" s="959"/>
      <c r="Z43" s="960"/>
      <c r="AA43" s="958" t="s">
        <v>176</v>
      </c>
      <c r="AB43" s="959"/>
      <c r="AC43" s="960"/>
      <c r="AD43" s="953" t="s">
        <v>238</v>
      </c>
      <c r="AE43" s="954"/>
      <c r="AF43" s="955"/>
      <c r="AG43" s="956" t="s">
        <v>178</v>
      </c>
    </row>
    <row r="44" spans="1:33" s="157" customFormat="1" ht="52.5" customHeight="1" x14ac:dyDescent="0.25">
      <c r="A44" s="978"/>
      <c r="B44" s="213" t="s">
        <v>181</v>
      </c>
      <c r="C44" s="214" t="s">
        <v>182</v>
      </c>
      <c r="D44" s="215" t="s">
        <v>178</v>
      </c>
      <c r="E44" s="213" t="s">
        <v>181</v>
      </c>
      <c r="F44" s="214" t="s">
        <v>182</v>
      </c>
      <c r="G44" s="215" t="s">
        <v>178</v>
      </c>
      <c r="H44" s="213" t="s">
        <v>181</v>
      </c>
      <c r="I44" s="214" t="s">
        <v>182</v>
      </c>
      <c r="J44" s="215" t="s">
        <v>178</v>
      </c>
      <c r="K44" s="213" t="s">
        <v>181</v>
      </c>
      <c r="L44" s="214" t="s">
        <v>182</v>
      </c>
      <c r="M44" s="215" t="s">
        <v>178</v>
      </c>
      <c r="N44" s="213" t="s">
        <v>181</v>
      </c>
      <c r="O44" s="214" t="s">
        <v>182</v>
      </c>
      <c r="P44" s="215" t="s">
        <v>178</v>
      </c>
      <c r="Q44" s="1000"/>
      <c r="R44" s="161" t="s">
        <v>239</v>
      </c>
      <c r="S44" s="162" t="s">
        <v>240</v>
      </c>
      <c r="T44" s="163" t="s">
        <v>178</v>
      </c>
      <c r="U44" s="161" t="s">
        <v>239</v>
      </c>
      <c r="V44" s="162" t="s">
        <v>240</v>
      </c>
      <c r="W44" s="163" t="s">
        <v>178</v>
      </c>
      <c r="X44" s="164" t="s">
        <v>239</v>
      </c>
      <c r="Y44" s="162" t="s">
        <v>240</v>
      </c>
      <c r="Z44" s="163" t="s">
        <v>178</v>
      </c>
      <c r="AA44" s="164" t="s">
        <v>239</v>
      </c>
      <c r="AB44" s="162" t="s">
        <v>240</v>
      </c>
      <c r="AC44" s="163" t="s">
        <v>178</v>
      </c>
      <c r="AD44" s="161" t="s">
        <v>239</v>
      </c>
      <c r="AE44" s="162" t="s">
        <v>240</v>
      </c>
      <c r="AF44" s="163" t="s">
        <v>178</v>
      </c>
      <c r="AG44" s="957"/>
    </row>
    <row r="45" spans="1:33" ht="30" customHeight="1" x14ac:dyDescent="0.2">
      <c r="A45" s="165" t="s">
        <v>183</v>
      </c>
      <c r="B45" s="961"/>
      <c r="C45" s="962"/>
      <c r="D45" s="963"/>
      <c r="E45" s="962"/>
      <c r="F45" s="964"/>
      <c r="G45" s="965"/>
      <c r="H45" s="961"/>
      <c r="I45" s="964"/>
      <c r="J45" s="965"/>
      <c r="K45" s="961"/>
      <c r="L45" s="964"/>
      <c r="M45" s="965"/>
      <c r="N45" s="961"/>
      <c r="O45" s="964"/>
      <c r="P45" s="965"/>
      <c r="Q45" s="166"/>
      <c r="R45" s="973"/>
      <c r="S45" s="973"/>
      <c r="T45" s="997"/>
      <c r="U45" s="973"/>
      <c r="V45" s="967"/>
      <c r="W45" s="967"/>
      <c r="X45" s="966"/>
      <c r="Y45" s="967"/>
      <c r="Z45" s="968"/>
      <c r="AA45" s="966"/>
      <c r="AB45" s="967"/>
      <c r="AC45" s="968"/>
      <c r="AD45" s="973"/>
      <c r="AE45" s="967"/>
      <c r="AF45" s="968"/>
      <c r="AG45" s="167"/>
    </row>
    <row r="46" spans="1:33" s="15" customFormat="1" ht="30" customHeight="1" x14ac:dyDescent="0.2">
      <c r="A46" s="168"/>
      <c r="B46" s="169"/>
      <c r="C46" s="170"/>
      <c r="D46" s="171">
        <f>B46+C46</f>
        <v>0</v>
      </c>
      <c r="E46" s="169"/>
      <c r="F46" s="170"/>
      <c r="G46" s="171">
        <f>E46+F46</f>
        <v>0</v>
      </c>
      <c r="H46" s="169"/>
      <c r="I46" s="170"/>
      <c r="J46" s="171">
        <f>H46+I46</f>
        <v>0</v>
      </c>
      <c r="K46" s="169"/>
      <c r="L46" s="170"/>
      <c r="M46" s="171">
        <f>K46+L46</f>
        <v>0</v>
      </c>
      <c r="N46" s="169"/>
      <c r="O46" s="170"/>
      <c r="P46" s="171">
        <f>N46+O46</f>
        <v>0</v>
      </c>
      <c r="Q46" s="172">
        <f>D46+G46+J46+M46+P46</f>
        <v>0</v>
      </c>
      <c r="R46" s="173"/>
      <c r="S46" s="170"/>
      <c r="T46" s="171">
        <f>R46+S46</f>
        <v>0</v>
      </c>
      <c r="U46" s="173"/>
      <c r="V46" s="170"/>
      <c r="W46" s="174">
        <f>U46+V46</f>
        <v>0</v>
      </c>
      <c r="X46" s="169"/>
      <c r="Y46" s="170"/>
      <c r="Z46" s="171">
        <f>X46+Y46</f>
        <v>0</v>
      </c>
      <c r="AA46" s="169"/>
      <c r="AB46" s="170"/>
      <c r="AC46" s="171">
        <f>AA46+AB46</f>
        <v>0</v>
      </c>
      <c r="AD46" s="173"/>
      <c r="AE46" s="170"/>
      <c r="AF46" s="171"/>
      <c r="AG46" s="175">
        <f>T46+W46+Z46+AC46</f>
        <v>0</v>
      </c>
    </row>
    <row r="47" spans="1:33" ht="30" customHeight="1" x14ac:dyDescent="0.2">
      <c r="A47" s="176"/>
      <c r="B47" s="177"/>
      <c r="C47" s="178"/>
      <c r="D47" s="179">
        <f>B47+C47</f>
        <v>0</v>
      </c>
      <c r="E47" s="177"/>
      <c r="F47" s="178"/>
      <c r="G47" s="179">
        <f>E47+F47</f>
        <v>0</v>
      </c>
      <c r="H47" s="177"/>
      <c r="I47" s="178"/>
      <c r="J47" s="179">
        <f>H47+I47</f>
        <v>0</v>
      </c>
      <c r="K47" s="177"/>
      <c r="L47" s="178"/>
      <c r="M47" s="179">
        <f>K47+L47</f>
        <v>0</v>
      </c>
      <c r="N47" s="177"/>
      <c r="O47" s="178"/>
      <c r="P47" s="179">
        <f>N47+O47</f>
        <v>0</v>
      </c>
      <c r="Q47" s="180">
        <f>D47+G47+J47+M47+P47</f>
        <v>0</v>
      </c>
      <c r="R47" s="181"/>
      <c r="S47" s="178"/>
      <c r="T47" s="182">
        <f>R47+S47</f>
        <v>0</v>
      </c>
      <c r="U47" s="181"/>
      <c r="V47" s="178"/>
      <c r="W47" s="183">
        <f>U47+V47</f>
        <v>0</v>
      </c>
      <c r="X47" s="177"/>
      <c r="Y47" s="178"/>
      <c r="Z47" s="179">
        <f>X47+Y47</f>
        <v>0</v>
      </c>
      <c r="AA47" s="177"/>
      <c r="AB47" s="178"/>
      <c r="AC47" s="179">
        <f>AA47+AB47</f>
        <v>0</v>
      </c>
      <c r="AD47" s="181"/>
      <c r="AE47" s="178"/>
      <c r="AF47" s="179"/>
      <c r="AG47" s="108">
        <f>T47+W47+Z47+AC47</f>
        <v>0</v>
      </c>
    </row>
    <row r="48" spans="1:33" ht="30" customHeight="1" x14ac:dyDescent="0.2">
      <c r="A48" s="184" t="s">
        <v>189</v>
      </c>
      <c r="B48" s="185"/>
      <c r="C48" s="185"/>
      <c r="D48" s="186"/>
      <c r="E48" s="185"/>
      <c r="F48" s="185"/>
      <c r="G48" s="186"/>
      <c r="H48" s="185"/>
      <c r="I48" s="185"/>
      <c r="J48" s="186"/>
      <c r="K48" s="185"/>
      <c r="L48" s="185"/>
      <c r="M48" s="186"/>
      <c r="N48" s="185"/>
      <c r="O48" s="185"/>
      <c r="P48" s="186"/>
      <c r="Q48" s="187"/>
      <c r="R48" s="188"/>
      <c r="S48" s="189"/>
      <c r="T48" s="190"/>
      <c r="U48" s="189"/>
      <c r="V48" s="189"/>
      <c r="W48" s="190"/>
      <c r="X48" s="189"/>
      <c r="Y48" s="189"/>
      <c r="Z48" s="190"/>
      <c r="AA48" s="189"/>
      <c r="AB48" s="189"/>
      <c r="AC48" s="190"/>
      <c r="AD48" s="189"/>
      <c r="AE48" s="189"/>
      <c r="AF48" s="190"/>
      <c r="AG48" s="190"/>
    </row>
    <row r="49" spans="1:33" s="15" customFormat="1" ht="30" customHeight="1" x14ac:dyDescent="0.2">
      <c r="A49" s="191"/>
      <c r="B49" s="192"/>
      <c r="C49" s="193"/>
      <c r="D49" s="194">
        <f>B49+C49</f>
        <v>0</v>
      </c>
      <c r="E49" s="192"/>
      <c r="F49" s="193"/>
      <c r="G49" s="194">
        <f>E49+F49</f>
        <v>0</v>
      </c>
      <c r="H49" s="192"/>
      <c r="I49" s="193"/>
      <c r="J49" s="194">
        <f>H49+I49</f>
        <v>0</v>
      </c>
      <c r="K49" s="192"/>
      <c r="L49" s="193"/>
      <c r="M49" s="194">
        <f>K49+L49</f>
        <v>0</v>
      </c>
      <c r="N49" s="192"/>
      <c r="O49" s="193"/>
      <c r="P49" s="194">
        <f>N49+O49</f>
        <v>0</v>
      </c>
      <c r="Q49" s="180">
        <f>D49+G49+J49+M49+P49</f>
        <v>0</v>
      </c>
      <c r="R49" s="195"/>
      <c r="S49" s="193"/>
      <c r="T49" s="196">
        <f>R49+S49</f>
        <v>0</v>
      </c>
      <c r="U49" s="195"/>
      <c r="V49" s="193"/>
      <c r="W49" s="197">
        <f>U49+V49</f>
        <v>0</v>
      </c>
      <c r="X49" s="192"/>
      <c r="Y49" s="193"/>
      <c r="Z49" s="194">
        <f>X49+Y49</f>
        <v>0</v>
      </c>
      <c r="AA49" s="192"/>
      <c r="AB49" s="193"/>
      <c r="AC49" s="194">
        <f>AA49+AB49</f>
        <v>0</v>
      </c>
      <c r="AD49" s="195"/>
      <c r="AE49" s="193"/>
      <c r="AF49" s="194"/>
      <c r="AG49" s="108">
        <f>T49+W49+Z49+AC49</f>
        <v>0</v>
      </c>
    </row>
    <row r="50" spans="1:33" ht="30" customHeight="1" x14ac:dyDescent="0.2">
      <c r="A50" s="176"/>
      <c r="B50" s="177"/>
      <c r="C50" s="178"/>
      <c r="D50" s="179">
        <f>B50+C50</f>
        <v>0</v>
      </c>
      <c r="E50" s="177"/>
      <c r="F50" s="178"/>
      <c r="G50" s="179">
        <f>E50+F50</f>
        <v>0</v>
      </c>
      <c r="H50" s="177"/>
      <c r="I50" s="178"/>
      <c r="J50" s="179">
        <f>H50+I50</f>
        <v>0</v>
      </c>
      <c r="K50" s="177"/>
      <c r="L50" s="178"/>
      <c r="M50" s="179">
        <f>K50+L50</f>
        <v>0</v>
      </c>
      <c r="N50" s="177"/>
      <c r="O50" s="178"/>
      <c r="P50" s="179">
        <f>N50+O50</f>
        <v>0</v>
      </c>
      <c r="Q50" s="180">
        <f>D50+G50+J50+M50+P50</f>
        <v>0</v>
      </c>
      <c r="R50" s="181"/>
      <c r="S50" s="178"/>
      <c r="T50" s="198">
        <f>R50+S50</f>
        <v>0</v>
      </c>
      <c r="U50" s="181"/>
      <c r="V50" s="178"/>
      <c r="W50" s="183">
        <f>U50+V50</f>
        <v>0</v>
      </c>
      <c r="X50" s="177"/>
      <c r="Y50" s="178"/>
      <c r="Z50" s="179">
        <f>X50+Y50</f>
        <v>0</v>
      </c>
      <c r="AA50" s="177"/>
      <c r="AB50" s="178"/>
      <c r="AC50" s="179">
        <f>AA50+AB50</f>
        <v>0</v>
      </c>
      <c r="AD50" s="181"/>
      <c r="AE50" s="178"/>
      <c r="AF50" s="179"/>
      <c r="AG50" s="108">
        <f>T50+W50+Z50+AC50</f>
        <v>0</v>
      </c>
    </row>
    <row r="51" spans="1:33" ht="30" customHeight="1" x14ac:dyDescent="0.2">
      <c r="A51" s="184" t="s">
        <v>208</v>
      </c>
      <c r="B51" s="185"/>
      <c r="C51" s="185"/>
      <c r="D51" s="186"/>
      <c r="E51" s="185"/>
      <c r="F51" s="185"/>
      <c r="G51" s="186"/>
      <c r="H51" s="185"/>
      <c r="I51" s="185"/>
      <c r="J51" s="186"/>
      <c r="K51" s="185"/>
      <c r="L51" s="185"/>
      <c r="M51" s="186"/>
      <c r="N51" s="185"/>
      <c r="O51" s="185"/>
      <c r="P51" s="186"/>
      <c r="Q51" s="187"/>
      <c r="R51" s="188"/>
      <c r="S51" s="189"/>
      <c r="T51" s="190"/>
      <c r="U51" s="189"/>
      <c r="V51" s="189"/>
      <c r="W51" s="190"/>
      <c r="X51" s="189"/>
      <c r="Y51" s="189"/>
      <c r="Z51" s="190"/>
      <c r="AA51" s="189"/>
      <c r="AB51" s="189"/>
      <c r="AC51" s="190"/>
      <c r="AD51" s="189"/>
      <c r="AE51" s="189"/>
      <c r="AF51" s="190"/>
      <c r="AG51" s="190"/>
    </row>
    <row r="52" spans="1:33" s="15" customFormat="1" ht="30" customHeight="1" x14ac:dyDescent="0.2">
      <c r="A52" s="191"/>
      <c r="B52" s="192"/>
      <c r="C52" s="193"/>
      <c r="D52" s="194">
        <f>B52+C52</f>
        <v>0</v>
      </c>
      <c r="E52" s="192"/>
      <c r="F52" s="193"/>
      <c r="G52" s="194">
        <f>E52+F52</f>
        <v>0</v>
      </c>
      <c r="H52" s="192"/>
      <c r="I52" s="193"/>
      <c r="J52" s="194">
        <f>H52+I52</f>
        <v>0</v>
      </c>
      <c r="K52" s="192"/>
      <c r="L52" s="193"/>
      <c r="M52" s="194">
        <f>K52+L52</f>
        <v>0</v>
      </c>
      <c r="N52" s="192"/>
      <c r="O52" s="193"/>
      <c r="P52" s="194">
        <f>N52+O52</f>
        <v>0</v>
      </c>
      <c r="Q52" s="180">
        <f>D52+G52+J52+M52+P52</f>
        <v>0</v>
      </c>
      <c r="R52" s="195"/>
      <c r="S52" s="193"/>
      <c r="T52" s="196">
        <f>R52+S52</f>
        <v>0</v>
      </c>
      <c r="U52" s="195"/>
      <c r="V52" s="193"/>
      <c r="W52" s="197">
        <f>U52+V52</f>
        <v>0</v>
      </c>
      <c r="X52" s="192"/>
      <c r="Y52" s="193"/>
      <c r="Z52" s="194">
        <f>X52+Y52</f>
        <v>0</v>
      </c>
      <c r="AA52" s="192"/>
      <c r="AB52" s="193"/>
      <c r="AC52" s="194">
        <f>AA52+AB52</f>
        <v>0</v>
      </c>
      <c r="AD52" s="195"/>
      <c r="AE52" s="193"/>
      <c r="AF52" s="194"/>
      <c r="AG52" s="108">
        <f>T52+W52+Z52+AC52</f>
        <v>0</v>
      </c>
    </row>
    <row r="53" spans="1:33" ht="30" customHeight="1" x14ac:dyDescent="0.2">
      <c r="A53" s="176"/>
      <c r="B53" s="177"/>
      <c r="C53" s="178"/>
      <c r="D53" s="179">
        <f>B53+C53</f>
        <v>0</v>
      </c>
      <c r="E53" s="177"/>
      <c r="F53" s="178"/>
      <c r="G53" s="179">
        <f>E53+F53</f>
        <v>0</v>
      </c>
      <c r="H53" s="177"/>
      <c r="I53" s="178"/>
      <c r="J53" s="179">
        <f>H53+I53</f>
        <v>0</v>
      </c>
      <c r="K53" s="177"/>
      <c r="L53" s="178"/>
      <c r="M53" s="179">
        <f>K53+L53</f>
        <v>0</v>
      </c>
      <c r="N53" s="177"/>
      <c r="O53" s="178"/>
      <c r="P53" s="179">
        <f>N53+O53</f>
        <v>0</v>
      </c>
      <c r="Q53" s="180">
        <f>D53+G53+J53+M53+P53</f>
        <v>0</v>
      </c>
      <c r="R53" s="181"/>
      <c r="S53" s="178"/>
      <c r="T53" s="198">
        <f>R53+S53</f>
        <v>0</v>
      </c>
      <c r="U53" s="181"/>
      <c r="V53" s="178"/>
      <c r="W53" s="183">
        <f>U53+V53</f>
        <v>0</v>
      </c>
      <c r="X53" s="177"/>
      <c r="Y53" s="178"/>
      <c r="Z53" s="179">
        <f>X53+Y53</f>
        <v>0</v>
      </c>
      <c r="AA53" s="177"/>
      <c r="AB53" s="178"/>
      <c r="AC53" s="179">
        <f>AA53+AB53</f>
        <v>0</v>
      </c>
      <c r="AD53" s="181"/>
      <c r="AE53" s="178"/>
      <c r="AF53" s="179"/>
      <c r="AG53" s="108">
        <f>T53+W53+Z53+AC53</f>
        <v>0</v>
      </c>
    </row>
    <row r="54" spans="1:33" ht="30" customHeight="1" x14ac:dyDescent="0.2">
      <c r="A54" s="184" t="s">
        <v>191</v>
      </c>
      <c r="B54" s="185"/>
      <c r="C54" s="185"/>
      <c r="D54" s="186"/>
      <c r="E54" s="185"/>
      <c r="F54" s="185"/>
      <c r="G54" s="186"/>
      <c r="H54" s="185"/>
      <c r="I54" s="185"/>
      <c r="J54" s="186"/>
      <c r="K54" s="185"/>
      <c r="L54" s="185"/>
      <c r="M54" s="186"/>
      <c r="N54" s="185"/>
      <c r="O54" s="185"/>
      <c r="P54" s="186"/>
      <c r="Q54" s="187"/>
      <c r="R54" s="188"/>
      <c r="S54" s="189"/>
      <c r="T54" s="190"/>
      <c r="U54" s="189"/>
      <c r="V54" s="189"/>
      <c r="W54" s="190"/>
      <c r="X54" s="189"/>
      <c r="Y54" s="189"/>
      <c r="Z54" s="190"/>
      <c r="AA54" s="189"/>
      <c r="AB54" s="189"/>
      <c r="AC54" s="190"/>
      <c r="AD54" s="189"/>
      <c r="AE54" s="189"/>
      <c r="AF54" s="190"/>
      <c r="AG54" s="190"/>
    </row>
    <row r="55" spans="1:33" s="15" customFormat="1" ht="30" customHeight="1" x14ac:dyDescent="0.2">
      <c r="A55" s="191"/>
      <c r="B55" s="192"/>
      <c r="C55" s="193"/>
      <c r="D55" s="194">
        <f>B55+C55</f>
        <v>0</v>
      </c>
      <c r="E55" s="192"/>
      <c r="F55" s="193"/>
      <c r="G55" s="194">
        <f>E55+F55</f>
        <v>0</v>
      </c>
      <c r="H55" s="192"/>
      <c r="I55" s="193"/>
      <c r="J55" s="194">
        <f>H55+I55</f>
        <v>0</v>
      </c>
      <c r="K55" s="192"/>
      <c r="L55" s="193"/>
      <c r="M55" s="194">
        <f>K55+L55</f>
        <v>0</v>
      </c>
      <c r="N55" s="192"/>
      <c r="O55" s="193"/>
      <c r="P55" s="194">
        <f>N55+O55</f>
        <v>0</v>
      </c>
      <c r="Q55" s="180">
        <f>D55+G55+J55+M55+P55</f>
        <v>0</v>
      </c>
      <c r="R55" s="195"/>
      <c r="S55" s="193"/>
      <c r="T55" s="196">
        <f>R55+S55</f>
        <v>0</v>
      </c>
      <c r="U55" s="195"/>
      <c r="V55" s="193"/>
      <c r="W55" s="197">
        <f>U55+V55</f>
        <v>0</v>
      </c>
      <c r="X55" s="192"/>
      <c r="Y55" s="193"/>
      <c r="Z55" s="194">
        <f>X55+Y55</f>
        <v>0</v>
      </c>
      <c r="AA55" s="192"/>
      <c r="AB55" s="193"/>
      <c r="AC55" s="194">
        <f>AA55+AB55</f>
        <v>0</v>
      </c>
      <c r="AD55" s="195"/>
      <c r="AE55" s="193"/>
      <c r="AF55" s="194"/>
      <c r="AG55" s="108">
        <f>T55+W55+Z55+AC55</f>
        <v>0</v>
      </c>
    </row>
    <row r="56" spans="1:33" ht="30" customHeight="1" x14ac:dyDescent="0.2">
      <c r="A56" s="176"/>
      <c r="B56" s="177"/>
      <c r="C56" s="178"/>
      <c r="D56" s="179">
        <f>B56+C56</f>
        <v>0</v>
      </c>
      <c r="E56" s="177"/>
      <c r="F56" s="178"/>
      <c r="G56" s="179">
        <f>E56+F56</f>
        <v>0</v>
      </c>
      <c r="H56" s="177"/>
      <c r="I56" s="178"/>
      <c r="J56" s="179">
        <f>H56+I56</f>
        <v>0</v>
      </c>
      <c r="K56" s="177"/>
      <c r="L56" s="178"/>
      <c r="M56" s="179">
        <f>K56+L56</f>
        <v>0</v>
      </c>
      <c r="N56" s="177"/>
      <c r="O56" s="178"/>
      <c r="P56" s="179">
        <f>N56+O56</f>
        <v>0</v>
      </c>
      <c r="Q56" s="180">
        <f>D56+G56+J56+M56+P56</f>
        <v>0</v>
      </c>
      <c r="R56" s="181"/>
      <c r="S56" s="178"/>
      <c r="T56" s="198">
        <f>R56+S56</f>
        <v>0</v>
      </c>
      <c r="U56" s="181"/>
      <c r="V56" s="178"/>
      <c r="W56" s="183">
        <f>U56+V56</f>
        <v>0</v>
      </c>
      <c r="X56" s="177"/>
      <c r="Y56" s="178"/>
      <c r="Z56" s="179">
        <f>X56+Y56</f>
        <v>0</v>
      </c>
      <c r="AA56" s="177"/>
      <c r="AB56" s="178"/>
      <c r="AC56" s="179">
        <f>AA56+AB56</f>
        <v>0</v>
      </c>
      <c r="AD56" s="181"/>
      <c r="AE56" s="178"/>
      <c r="AF56" s="179"/>
      <c r="AG56" s="108">
        <f>T56+W56+Z56+AC56</f>
        <v>0</v>
      </c>
    </row>
    <row r="57" spans="1:33" ht="30" customHeight="1" x14ac:dyDescent="0.2">
      <c r="A57" s="184" t="s">
        <v>241</v>
      </c>
      <c r="B57" s="185"/>
      <c r="C57" s="185"/>
      <c r="D57" s="186"/>
      <c r="E57" s="185"/>
      <c r="F57" s="185"/>
      <c r="G57" s="186"/>
      <c r="H57" s="185"/>
      <c r="I57" s="185"/>
      <c r="J57" s="186"/>
      <c r="K57" s="185"/>
      <c r="L57" s="185"/>
      <c r="M57" s="186"/>
      <c r="N57" s="185"/>
      <c r="O57" s="185"/>
      <c r="P57" s="186"/>
      <c r="Q57" s="187"/>
      <c r="R57" s="188"/>
      <c r="S57" s="189"/>
      <c r="T57" s="190"/>
      <c r="U57" s="189"/>
      <c r="V57" s="189"/>
      <c r="W57" s="190"/>
      <c r="X57" s="189"/>
      <c r="Y57" s="189"/>
      <c r="Z57" s="190"/>
      <c r="AA57" s="189"/>
      <c r="AB57" s="189"/>
      <c r="AC57" s="190"/>
      <c r="AD57" s="189"/>
      <c r="AE57" s="189"/>
      <c r="AF57" s="190"/>
      <c r="AG57" s="190"/>
    </row>
    <row r="58" spans="1:33" s="15" customFormat="1" ht="30" customHeight="1" x14ac:dyDescent="0.2">
      <c r="A58" s="191"/>
      <c r="B58" s="192"/>
      <c r="C58" s="193"/>
      <c r="D58" s="194">
        <f>B58+C58</f>
        <v>0</v>
      </c>
      <c r="E58" s="192"/>
      <c r="F58" s="193"/>
      <c r="G58" s="194">
        <f>E58+F58</f>
        <v>0</v>
      </c>
      <c r="H58" s="192"/>
      <c r="I58" s="193"/>
      <c r="J58" s="194">
        <f>H58+I58</f>
        <v>0</v>
      </c>
      <c r="K58" s="192"/>
      <c r="L58" s="193"/>
      <c r="M58" s="194">
        <f>K58+L58</f>
        <v>0</v>
      </c>
      <c r="N58" s="192"/>
      <c r="O58" s="193"/>
      <c r="P58" s="194">
        <f>N58+O58</f>
        <v>0</v>
      </c>
      <c r="Q58" s="180">
        <f>D58+G58+J58+M58+P58</f>
        <v>0</v>
      </c>
      <c r="R58" s="195"/>
      <c r="S58" s="193"/>
      <c r="T58" s="196">
        <f>R58+S58</f>
        <v>0</v>
      </c>
      <c r="U58" s="195"/>
      <c r="V58" s="193"/>
      <c r="W58" s="197">
        <f>U58+V58</f>
        <v>0</v>
      </c>
      <c r="X58" s="192"/>
      <c r="Y58" s="193"/>
      <c r="Z58" s="194">
        <f>X58+Y58</f>
        <v>0</v>
      </c>
      <c r="AA58" s="192"/>
      <c r="AB58" s="193"/>
      <c r="AC58" s="194">
        <f>AA58+AB58</f>
        <v>0</v>
      </c>
      <c r="AD58" s="195"/>
      <c r="AE58" s="193"/>
      <c r="AF58" s="194"/>
      <c r="AG58" s="108">
        <f>T58+W58+Z58+AC58</f>
        <v>0</v>
      </c>
    </row>
    <row r="59" spans="1:33" ht="30" customHeight="1" x14ac:dyDescent="0.2">
      <c r="A59" s="176"/>
      <c r="B59" s="177"/>
      <c r="C59" s="178"/>
      <c r="D59" s="179">
        <f>B59+C59</f>
        <v>0</v>
      </c>
      <c r="E59" s="177"/>
      <c r="F59" s="178"/>
      <c r="G59" s="179">
        <f>E59+F59</f>
        <v>0</v>
      </c>
      <c r="H59" s="177"/>
      <c r="I59" s="178"/>
      <c r="J59" s="179">
        <f>H59+I59</f>
        <v>0</v>
      </c>
      <c r="K59" s="177"/>
      <c r="L59" s="178"/>
      <c r="M59" s="179">
        <f>K59+L59</f>
        <v>0</v>
      </c>
      <c r="N59" s="177"/>
      <c r="O59" s="178"/>
      <c r="P59" s="179">
        <f>N59+O59</f>
        <v>0</v>
      </c>
      <c r="Q59" s="180">
        <f>D59+G59+J59+M59+P59</f>
        <v>0</v>
      </c>
      <c r="R59" s="181"/>
      <c r="S59" s="178"/>
      <c r="T59" s="198">
        <f>R59+S59</f>
        <v>0</v>
      </c>
      <c r="U59" s="181"/>
      <c r="V59" s="178"/>
      <c r="W59" s="183">
        <f>U59+V59</f>
        <v>0</v>
      </c>
      <c r="X59" s="177"/>
      <c r="Y59" s="178"/>
      <c r="Z59" s="179">
        <f>X59+Y59</f>
        <v>0</v>
      </c>
      <c r="AA59" s="177"/>
      <c r="AB59" s="178"/>
      <c r="AC59" s="179">
        <f>AA59+AB59</f>
        <v>0</v>
      </c>
      <c r="AD59" s="181"/>
      <c r="AE59" s="178"/>
      <c r="AF59" s="179"/>
      <c r="AG59" s="108">
        <f>T59+W59+Z59+AC59</f>
        <v>0</v>
      </c>
    </row>
    <row r="60" spans="1:33" ht="30" customHeight="1" x14ac:dyDescent="0.2">
      <c r="A60" s="184" t="s">
        <v>193</v>
      </c>
      <c r="B60" s="185"/>
      <c r="C60" s="185"/>
      <c r="D60" s="186"/>
      <c r="E60" s="185"/>
      <c r="F60" s="185"/>
      <c r="G60" s="186"/>
      <c r="H60" s="185"/>
      <c r="I60" s="185"/>
      <c r="J60" s="186"/>
      <c r="K60" s="185"/>
      <c r="L60" s="185"/>
      <c r="M60" s="186"/>
      <c r="N60" s="185"/>
      <c r="O60" s="185"/>
      <c r="P60" s="186"/>
      <c r="Q60" s="187"/>
      <c r="R60" s="188"/>
      <c r="S60" s="189"/>
      <c r="T60" s="190"/>
      <c r="U60" s="189"/>
      <c r="V60" s="189"/>
      <c r="W60" s="190"/>
      <c r="X60" s="189"/>
      <c r="Y60" s="189"/>
      <c r="Z60" s="190"/>
      <c r="AA60" s="189"/>
      <c r="AB60" s="189"/>
      <c r="AC60" s="190"/>
      <c r="AD60" s="189"/>
      <c r="AE60" s="189"/>
      <c r="AF60" s="190"/>
      <c r="AG60" s="190"/>
    </row>
    <row r="61" spans="1:33" s="15" customFormat="1" ht="30" customHeight="1" x14ac:dyDescent="0.2">
      <c r="A61" s="191"/>
      <c r="B61" s="192"/>
      <c r="C61" s="193"/>
      <c r="D61" s="194">
        <f>B61+C61</f>
        <v>0</v>
      </c>
      <c r="E61" s="192"/>
      <c r="F61" s="193"/>
      <c r="G61" s="194">
        <f>E61+F61</f>
        <v>0</v>
      </c>
      <c r="H61" s="192"/>
      <c r="I61" s="193"/>
      <c r="J61" s="194">
        <f>H61+I61</f>
        <v>0</v>
      </c>
      <c r="K61" s="192"/>
      <c r="L61" s="193"/>
      <c r="M61" s="194">
        <f>K61+L61</f>
        <v>0</v>
      </c>
      <c r="N61" s="192"/>
      <c r="O61" s="193"/>
      <c r="P61" s="194">
        <f>N61+O61</f>
        <v>0</v>
      </c>
      <c r="Q61" s="180">
        <f>D61+G61+J61+M61+P61</f>
        <v>0</v>
      </c>
      <c r="R61" s="195"/>
      <c r="S61" s="193"/>
      <c r="T61" s="196">
        <f>R61+S61</f>
        <v>0</v>
      </c>
      <c r="U61" s="195"/>
      <c r="V61" s="193"/>
      <c r="W61" s="197">
        <f>U61+V61</f>
        <v>0</v>
      </c>
      <c r="X61" s="192"/>
      <c r="Y61" s="193"/>
      <c r="Z61" s="194">
        <f>X61+Y61</f>
        <v>0</v>
      </c>
      <c r="AA61" s="192"/>
      <c r="AB61" s="193"/>
      <c r="AC61" s="194">
        <f>AA61+AB61</f>
        <v>0</v>
      </c>
      <c r="AD61" s="195"/>
      <c r="AE61" s="193"/>
      <c r="AF61" s="194"/>
      <c r="AG61" s="108">
        <f>T61+W61+Z61+AC61</f>
        <v>0</v>
      </c>
    </row>
    <row r="62" spans="1:33" ht="30" customHeight="1" x14ac:dyDescent="0.2">
      <c r="A62" s="176"/>
      <c r="B62" s="177"/>
      <c r="C62" s="178"/>
      <c r="D62" s="179">
        <f>B62+C62</f>
        <v>0</v>
      </c>
      <c r="E62" s="177"/>
      <c r="F62" s="178"/>
      <c r="G62" s="179">
        <f>E62+F62</f>
        <v>0</v>
      </c>
      <c r="H62" s="177"/>
      <c r="I62" s="178"/>
      <c r="J62" s="179">
        <f>H62+I62</f>
        <v>0</v>
      </c>
      <c r="K62" s="177"/>
      <c r="L62" s="178"/>
      <c r="M62" s="179">
        <f>K62+L62</f>
        <v>0</v>
      </c>
      <c r="N62" s="177"/>
      <c r="O62" s="178"/>
      <c r="P62" s="179">
        <f>N62+O62</f>
        <v>0</v>
      </c>
      <c r="Q62" s="180">
        <f>D62+G62+J62+M62+P62</f>
        <v>0</v>
      </c>
      <c r="R62" s="181"/>
      <c r="S62" s="178"/>
      <c r="T62" s="198">
        <f>R62+S62</f>
        <v>0</v>
      </c>
      <c r="U62" s="181"/>
      <c r="V62" s="178"/>
      <c r="W62" s="183">
        <f>U62+V62</f>
        <v>0</v>
      </c>
      <c r="X62" s="177"/>
      <c r="Y62" s="178"/>
      <c r="Z62" s="179">
        <f>X62+Y62</f>
        <v>0</v>
      </c>
      <c r="AA62" s="177"/>
      <c r="AB62" s="178"/>
      <c r="AC62" s="179">
        <f>AA62+AB62</f>
        <v>0</v>
      </c>
      <c r="AD62" s="181"/>
      <c r="AE62" s="178"/>
      <c r="AF62" s="179"/>
      <c r="AG62" s="108">
        <f>T62+W62+Z62+AC62</f>
        <v>0</v>
      </c>
    </row>
    <row r="63" spans="1:33" ht="30" customHeight="1" x14ac:dyDescent="0.2">
      <c r="A63" s="184" t="s">
        <v>194</v>
      </c>
      <c r="B63" s="185"/>
      <c r="C63" s="185"/>
      <c r="D63" s="186"/>
      <c r="E63" s="185"/>
      <c r="F63" s="185"/>
      <c r="G63" s="186"/>
      <c r="H63" s="185"/>
      <c r="I63" s="185"/>
      <c r="J63" s="186"/>
      <c r="K63" s="185"/>
      <c r="L63" s="185"/>
      <c r="M63" s="186"/>
      <c r="N63" s="185"/>
      <c r="O63" s="185"/>
      <c r="P63" s="186"/>
      <c r="Q63" s="187"/>
      <c r="R63" s="188"/>
      <c r="S63" s="189"/>
      <c r="T63" s="190"/>
      <c r="U63" s="189"/>
      <c r="V63" s="189"/>
      <c r="W63" s="190"/>
      <c r="X63" s="189"/>
      <c r="Y63" s="189"/>
      <c r="Z63" s="190"/>
      <c r="AA63" s="189"/>
      <c r="AB63" s="189"/>
      <c r="AC63" s="190"/>
      <c r="AD63" s="189"/>
      <c r="AE63" s="189"/>
      <c r="AF63" s="190"/>
      <c r="AG63" s="190"/>
    </row>
    <row r="64" spans="1:33" s="15" customFormat="1" ht="30" customHeight="1" x14ac:dyDescent="0.2">
      <c r="A64" s="191"/>
      <c r="B64" s="192"/>
      <c r="C64" s="193"/>
      <c r="D64" s="194">
        <f>B64+C64</f>
        <v>0</v>
      </c>
      <c r="E64" s="192"/>
      <c r="F64" s="193"/>
      <c r="G64" s="194">
        <f>E64+F64</f>
        <v>0</v>
      </c>
      <c r="H64" s="192"/>
      <c r="I64" s="193"/>
      <c r="J64" s="194">
        <f>H64+I64</f>
        <v>0</v>
      </c>
      <c r="K64" s="192"/>
      <c r="L64" s="193"/>
      <c r="M64" s="194">
        <f>K64+L64</f>
        <v>0</v>
      </c>
      <c r="N64" s="192"/>
      <c r="O64" s="193"/>
      <c r="P64" s="194">
        <f>N64+O64</f>
        <v>0</v>
      </c>
      <c r="Q64" s="180">
        <f>D64+G64+J64+M64+P64</f>
        <v>0</v>
      </c>
      <c r="R64" s="195"/>
      <c r="S64" s="193"/>
      <c r="T64" s="196">
        <f>R64+S64</f>
        <v>0</v>
      </c>
      <c r="U64" s="195"/>
      <c r="V64" s="193"/>
      <c r="W64" s="197">
        <f>U64+V64</f>
        <v>0</v>
      </c>
      <c r="X64" s="192"/>
      <c r="Y64" s="193"/>
      <c r="Z64" s="194">
        <f>X64+Y64</f>
        <v>0</v>
      </c>
      <c r="AA64" s="192"/>
      <c r="AB64" s="193"/>
      <c r="AC64" s="194">
        <f>AA64+AB64</f>
        <v>0</v>
      </c>
      <c r="AD64" s="195"/>
      <c r="AE64" s="193"/>
      <c r="AF64" s="194"/>
      <c r="AG64" s="108">
        <f>T64+W64+Z64+AC64</f>
        <v>0</v>
      </c>
    </row>
    <row r="65" spans="1:33" ht="30" customHeight="1" x14ac:dyDescent="0.2">
      <c r="A65" s="176"/>
      <c r="B65" s="177"/>
      <c r="C65" s="178"/>
      <c r="D65" s="179">
        <f>B65+C65</f>
        <v>0</v>
      </c>
      <c r="E65" s="177"/>
      <c r="F65" s="178"/>
      <c r="G65" s="179">
        <f>E65+F65</f>
        <v>0</v>
      </c>
      <c r="H65" s="177"/>
      <c r="I65" s="178"/>
      <c r="J65" s="179">
        <f>H65+I65</f>
        <v>0</v>
      </c>
      <c r="K65" s="177"/>
      <c r="L65" s="178"/>
      <c r="M65" s="179">
        <f>K65+L65</f>
        <v>0</v>
      </c>
      <c r="N65" s="177"/>
      <c r="O65" s="178"/>
      <c r="P65" s="179">
        <f>N65+O65</f>
        <v>0</v>
      </c>
      <c r="Q65" s="180">
        <f>D65+G65+J65+M65+P65</f>
        <v>0</v>
      </c>
      <c r="R65" s="181"/>
      <c r="S65" s="178"/>
      <c r="T65" s="198">
        <f>R65+S65</f>
        <v>0</v>
      </c>
      <c r="U65" s="181"/>
      <c r="V65" s="178"/>
      <c r="W65" s="183">
        <f>U65+V65</f>
        <v>0</v>
      </c>
      <c r="X65" s="177"/>
      <c r="Y65" s="178"/>
      <c r="Z65" s="179">
        <f>X65+Y65</f>
        <v>0</v>
      </c>
      <c r="AA65" s="177"/>
      <c r="AB65" s="178"/>
      <c r="AC65" s="179">
        <f>AA65+AB65</f>
        <v>0</v>
      </c>
      <c r="AD65" s="181"/>
      <c r="AE65" s="178"/>
      <c r="AF65" s="179"/>
      <c r="AG65" s="108">
        <f>T65+W65+Z65+AC65</f>
        <v>0</v>
      </c>
    </row>
    <row r="66" spans="1:33" ht="30" customHeight="1" x14ac:dyDescent="0.2">
      <c r="A66" s="184" t="s">
        <v>195</v>
      </c>
      <c r="B66" s="185"/>
      <c r="C66" s="185"/>
      <c r="D66" s="186"/>
      <c r="E66" s="185"/>
      <c r="F66" s="185"/>
      <c r="G66" s="186"/>
      <c r="H66" s="185"/>
      <c r="I66" s="185"/>
      <c r="J66" s="186"/>
      <c r="K66" s="185"/>
      <c r="L66" s="185"/>
      <c r="M66" s="186"/>
      <c r="N66" s="185"/>
      <c r="O66" s="185"/>
      <c r="P66" s="186"/>
      <c r="Q66" s="187"/>
      <c r="R66" s="188"/>
      <c r="S66" s="189"/>
      <c r="T66" s="190"/>
      <c r="U66" s="189"/>
      <c r="V66" s="189"/>
      <c r="W66" s="190"/>
      <c r="X66" s="189"/>
      <c r="Y66" s="189"/>
      <c r="Z66" s="190"/>
      <c r="AA66" s="189"/>
      <c r="AB66" s="189"/>
      <c r="AC66" s="190"/>
      <c r="AD66" s="189"/>
      <c r="AE66" s="189"/>
      <c r="AF66" s="190"/>
      <c r="AG66" s="190"/>
    </row>
    <row r="67" spans="1:33" s="15" customFormat="1" ht="30" customHeight="1" x14ac:dyDescent="0.2">
      <c r="A67" s="191"/>
      <c r="B67" s="687"/>
      <c r="C67" s="193"/>
      <c r="D67" s="194">
        <f>B67+C67</f>
        <v>0</v>
      </c>
      <c r="E67" s="192"/>
      <c r="F67" s="193"/>
      <c r="G67" s="194">
        <f>E67+F67</f>
        <v>0</v>
      </c>
      <c r="H67" s="192"/>
      <c r="I67" s="193"/>
      <c r="J67" s="194">
        <f>H67+I67</f>
        <v>0</v>
      </c>
      <c r="K67" s="192"/>
      <c r="L67" s="193"/>
      <c r="M67" s="194">
        <f>K67+L67</f>
        <v>0</v>
      </c>
      <c r="N67" s="192"/>
      <c r="O67" s="193"/>
      <c r="P67" s="194">
        <f>N67+O67</f>
        <v>0</v>
      </c>
      <c r="Q67" s="180">
        <f>D67+G67+J67+M67+P67</f>
        <v>0</v>
      </c>
      <c r="R67" s="195"/>
      <c r="S67" s="193"/>
      <c r="T67" s="196">
        <f>R67+S67</f>
        <v>0</v>
      </c>
      <c r="U67" s="195"/>
      <c r="V67" s="193"/>
      <c r="W67" s="197">
        <f>U67+V67</f>
        <v>0</v>
      </c>
      <c r="X67" s="192"/>
      <c r="Y67" s="193"/>
      <c r="Z67" s="194">
        <f>X67+Y67</f>
        <v>0</v>
      </c>
      <c r="AA67" s="192"/>
      <c r="AB67" s="193"/>
      <c r="AC67" s="194">
        <f>AA67+AB67</f>
        <v>0</v>
      </c>
      <c r="AD67" s="195"/>
      <c r="AE67" s="193"/>
      <c r="AF67" s="194"/>
      <c r="AG67" s="108">
        <f>T67+W67+Z67+AC67</f>
        <v>0</v>
      </c>
    </row>
    <row r="68" spans="1:33" ht="30" customHeight="1" x14ac:dyDescent="0.2">
      <c r="A68" s="176"/>
      <c r="B68" s="177"/>
      <c r="C68" s="178"/>
      <c r="D68" s="179">
        <f>B68+C68</f>
        <v>0</v>
      </c>
      <c r="E68" s="177"/>
      <c r="F68" s="178"/>
      <c r="G68" s="179">
        <f>E68+F68</f>
        <v>0</v>
      </c>
      <c r="H68" s="177"/>
      <c r="I68" s="178"/>
      <c r="J68" s="179">
        <f>H68+I68</f>
        <v>0</v>
      </c>
      <c r="K68" s="177"/>
      <c r="L68" s="178"/>
      <c r="M68" s="179">
        <f>K68+L68</f>
        <v>0</v>
      </c>
      <c r="N68" s="177"/>
      <c r="O68" s="178"/>
      <c r="P68" s="179">
        <f>N68+O68</f>
        <v>0</v>
      </c>
      <c r="Q68" s="180">
        <f>D68+G68+J68+M68+P68</f>
        <v>0</v>
      </c>
      <c r="R68" s="181"/>
      <c r="S68" s="178"/>
      <c r="T68" s="198">
        <f>R68+S68</f>
        <v>0</v>
      </c>
      <c r="U68" s="181"/>
      <c r="V68" s="178"/>
      <c r="W68" s="183">
        <f>U68+V68</f>
        <v>0</v>
      </c>
      <c r="X68" s="177"/>
      <c r="Y68" s="178"/>
      <c r="Z68" s="179">
        <f>X68+Y68</f>
        <v>0</v>
      </c>
      <c r="AA68" s="177"/>
      <c r="AB68" s="178"/>
      <c r="AC68" s="179">
        <f>AA68+AB68</f>
        <v>0</v>
      </c>
      <c r="AD68" s="181"/>
      <c r="AE68" s="178"/>
      <c r="AF68" s="179"/>
      <c r="AG68" s="108">
        <f>T68+W68+Z68+AC68</f>
        <v>0</v>
      </c>
    </row>
    <row r="69" spans="1:33" ht="30" customHeight="1" x14ac:dyDescent="0.2">
      <c r="A69" s="184" t="s">
        <v>196</v>
      </c>
      <c r="B69" s="185"/>
      <c r="C69" s="185"/>
      <c r="D69" s="186"/>
      <c r="E69" s="185"/>
      <c r="F69" s="185"/>
      <c r="G69" s="186"/>
      <c r="H69" s="185"/>
      <c r="I69" s="185"/>
      <c r="J69" s="186"/>
      <c r="K69" s="185"/>
      <c r="L69" s="185"/>
      <c r="M69" s="186"/>
      <c r="N69" s="185"/>
      <c r="O69" s="185"/>
      <c r="P69" s="186"/>
      <c r="Q69" s="187"/>
      <c r="R69" s="188"/>
      <c r="S69" s="189"/>
      <c r="T69" s="190"/>
      <c r="U69" s="189"/>
      <c r="V69" s="189"/>
      <c r="W69" s="190"/>
      <c r="X69" s="189"/>
      <c r="Y69" s="189"/>
      <c r="Z69" s="190"/>
      <c r="AA69" s="189"/>
      <c r="AB69" s="189"/>
      <c r="AC69" s="190"/>
      <c r="AD69" s="189"/>
      <c r="AE69" s="189"/>
      <c r="AF69" s="190"/>
      <c r="AG69" s="190"/>
    </row>
    <row r="70" spans="1:33" s="15" customFormat="1" ht="30" customHeight="1" x14ac:dyDescent="0.2">
      <c r="A70" s="191"/>
      <c r="B70" s="192"/>
      <c r="C70" s="193"/>
      <c r="D70" s="194">
        <f>B70+C70</f>
        <v>0</v>
      </c>
      <c r="E70" s="192"/>
      <c r="F70" s="193"/>
      <c r="G70" s="194">
        <f>E70+F70</f>
        <v>0</v>
      </c>
      <c r="H70" s="192"/>
      <c r="I70" s="193"/>
      <c r="J70" s="194">
        <f>H70+I70</f>
        <v>0</v>
      </c>
      <c r="K70" s="192"/>
      <c r="L70" s="193"/>
      <c r="M70" s="194">
        <f>K70+L70</f>
        <v>0</v>
      </c>
      <c r="N70" s="192"/>
      <c r="O70" s="193"/>
      <c r="P70" s="194">
        <f>N70+O70</f>
        <v>0</v>
      </c>
      <c r="Q70" s="180">
        <f>D70+G70+J70+M70+P70</f>
        <v>0</v>
      </c>
      <c r="R70" s="195"/>
      <c r="S70" s="193"/>
      <c r="T70" s="196">
        <f>R70+S70</f>
        <v>0</v>
      </c>
      <c r="U70" s="195"/>
      <c r="V70" s="193"/>
      <c r="W70" s="197">
        <f>U70+V70</f>
        <v>0</v>
      </c>
      <c r="X70" s="192"/>
      <c r="Y70" s="193"/>
      <c r="Z70" s="194">
        <f>X70+Y70</f>
        <v>0</v>
      </c>
      <c r="AA70" s="192"/>
      <c r="AB70" s="193"/>
      <c r="AC70" s="194">
        <f>AA70+AB70</f>
        <v>0</v>
      </c>
      <c r="AD70" s="195"/>
      <c r="AE70" s="193"/>
      <c r="AF70" s="194"/>
      <c r="AG70" s="108">
        <f>T70+W70+Z70+AC70</f>
        <v>0</v>
      </c>
    </row>
    <row r="71" spans="1:33" ht="30" customHeight="1" x14ac:dyDescent="0.2">
      <c r="A71" s="199"/>
      <c r="B71" s="200"/>
      <c r="C71" s="201"/>
      <c r="D71" s="202">
        <f>B71+C71</f>
        <v>0</v>
      </c>
      <c r="E71" s="200"/>
      <c r="F71" s="201"/>
      <c r="G71" s="202">
        <f>E71+F71</f>
        <v>0</v>
      </c>
      <c r="H71" s="200"/>
      <c r="I71" s="201"/>
      <c r="J71" s="202">
        <f>H71+I71</f>
        <v>0</v>
      </c>
      <c r="K71" s="200"/>
      <c r="L71" s="201"/>
      <c r="M71" s="202">
        <f>K71+L71</f>
        <v>0</v>
      </c>
      <c r="N71" s="200"/>
      <c r="O71" s="201"/>
      <c r="P71" s="202">
        <f>N71+O71</f>
        <v>0</v>
      </c>
      <c r="Q71" s="180">
        <f>D71+G71+J71+M71+P71</f>
        <v>0</v>
      </c>
      <c r="R71" s="203"/>
      <c r="S71" s="30"/>
      <c r="T71" s="198">
        <f>R71+S71</f>
        <v>0</v>
      </c>
      <c r="U71" s="203"/>
      <c r="V71" s="30"/>
      <c r="W71" s="204">
        <f>U71+V71</f>
        <v>0</v>
      </c>
      <c r="X71" s="29"/>
      <c r="Y71" s="30"/>
      <c r="Z71" s="205">
        <f>X71+Y71</f>
        <v>0</v>
      </c>
      <c r="AA71" s="29"/>
      <c r="AB71" s="30"/>
      <c r="AC71" s="205">
        <f>AA71+AB71</f>
        <v>0</v>
      </c>
      <c r="AD71" s="203"/>
      <c r="AE71" s="30"/>
      <c r="AF71" s="205"/>
      <c r="AG71" s="108">
        <f>T71+W71+Z71+AC71</f>
        <v>0</v>
      </c>
    </row>
    <row r="72" spans="1:33" ht="30" customHeight="1" x14ac:dyDescent="0.2">
      <c r="A72" s="206" t="s">
        <v>245</v>
      </c>
      <c r="B72" s="44">
        <f t="shared" ref="B72:M72" si="3">SUM(B45:B71)</f>
        <v>0</v>
      </c>
      <c r="C72" s="126">
        <f t="shared" si="3"/>
        <v>0</v>
      </c>
      <c r="D72" s="207">
        <f t="shared" si="3"/>
        <v>0</v>
      </c>
      <c r="E72" s="44">
        <f t="shared" si="3"/>
        <v>0</v>
      </c>
      <c r="F72" s="126">
        <f t="shared" si="3"/>
        <v>0</v>
      </c>
      <c r="G72" s="207">
        <f t="shared" si="3"/>
        <v>0</v>
      </c>
      <c r="H72" s="44">
        <f t="shared" si="3"/>
        <v>0</v>
      </c>
      <c r="I72" s="126">
        <f t="shared" si="3"/>
        <v>0</v>
      </c>
      <c r="J72" s="207">
        <f t="shared" si="3"/>
        <v>0</v>
      </c>
      <c r="K72" s="44">
        <f t="shared" si="3"/>
        <v>0</v>
      </c>
      <c r="L72" s="126">
        <f t="shared" si="3"/>
        <v>0</v>
      </c>
      <c r="M72" s="207">
        <f t="shared" si="3"/>
        <v>0</v>
      </c>
      <c r="N72" s="44">
        <f t="shared" ref="N72:AC72" si="4">SUM(N45:N71)</f>
        <v>0</v>
      </c>
      <c r="O72" s="126">
        <f t="shared" si="4"/>
        <v>0</v>
      </c>
      <c r="P72" s="207">
        <f t="shared" si="4"/>
        <v>0</v>
      </c>
      <c r="Q72" s="208">
        <f t="shared" si="4"/>
        <v>0</v>
      </c>
      <c r="R72" s="209">
        <f t="shared" si="4"/>
        <v>0</v>
      </c>
      <c r="S72" s="126">
        <f t="shared" si="4"/>
        <v>0</v>
      </c>
      <c r="T72" s="126">
        <f t="shared" si="4"/>
        <v>0</v>
      </c>
      <c r="U72" s="126">
        <f t="shared" si="4"/>
        <v>0</v>
      </c>
      <c r="V72" s="126">
        <f t="shared" si="4"/>
        <v>0</v>
      </c>
      <c r="W72" s="126">
        <f t="shared" si="4"/>
        <v>0</v>
      </c>
      <c r="X72" s="126">
        <f t="shared" si="4"/>
        <v>0</v>
      </c>
      <c r="Y72" s="126">
        <f t="shared" si="4"/>
        <v>0</v>
      </c>
      <c r="Z72" s="126">
        <f t="shared" si="4"/>
        <v>0</v>
      </c>
      <c r="AA72" s="126">
        <f t="shared" si="4"/>
        <v>0</v>
      </c>
      <c r="AB72" s="126">
        <f t="shared" si="4"/>
        <v>0</v>
      </c>
      <c r="AC72" s="126">
        <f t="shared" si="4"/>
        <v>0</v>
      </c>
      <c r="AD72" s="126"/>
      <c r="AE72" s="126"/>
      <c r="AF72" s="207"/>
      <c r="AG72" s="190"/>
    </row>
    <row r="73" spans="1:33" x14ac:dyDescent="0.2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</row>
    <row r="74" spans="1:33" ht="27.75" x14ac:dyDescent="0.2">
      <c r="A74" s="880" t="s">
        <v>259</v>
      </c>
      <c r="B74" s="880"/>
      <c r="C74" s="880"/>
      <c r="D74" s="880"/>
      <c r="E74" s="880"/>
      <c r="F74" s="880"/>
      <c r="G74" s="880"/>
      <c r="H74" s="880"/>
      <c r="I74" s="880"/>
      <c r="J74" s="880"/>
      <c r="K74" s="880"/>
      <c r="L74" s="880"/>
      <c r="M74" s="880"/>
      <c r="N74" s="880"/>
      <c r="O74" s="880"/>
      <c r="P74" s="880"/>
      <c r="Q74" s="880"/>
      <c r="R74" s="880"/>
      <c r="S74" s="880"/>
      <c r="T74" s="880"/>
      <c r="U74" s="880"/>
      <c r="V74" s="880"/>
      <c r="W74" s="880"/>
      <c r="X74" s="880"/>
      <c r="Y74" s="880"/>
      <c r="Z74" s="880"/>
      <c r="AA74" s="880"/>
      <c r="AB74" s="880"/>
      <c r="AC74" s="880"/>
      <c r="AD74" s="880"/>
      <c r="AE74" s="880"/>
      <c r="AF74" s="880"/>
      <c r="AG74" s="880"/>
    </row>
    <row r="75" spans="1:33" ht="23.25" x14ac:dyDescent="0.35">
      <c r="A75" s="1009" t="s">
        <v>246</v>
      </c>
      <c r="B75" s="1009"/>
      <c r="C75" s="1009"/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009"/>
      <c r="AC75" s="1009"/>
      <c r="AD75" s="1009"/>
      <c r="AE75" s="1009"/>
      <c r="AF75" s="1009"/>
      <c r="AG75" s="1009"/>
    </row>
    <row r="76" spans="1:33" ht="23.25" x14ac:dyDescent="0.35">
      <c r="A76" s="211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B76" s="211"/>
      <c r="AC76" s="211"/>
      <c r="AD76" s="211"/>
      <c r="AE76" s="211"/>
      <c r="AF76" s="212" t="s">
        <v>230</v>
      </c>
      <c r="AG76" s="211"/>
    </row>
    <row r="77" spans="1:33" s="157" customFormat="1" ht="17.25" customHeight="1" x14ac:dyDescent="0.25">
      <c r="A77" s="976" t="s">
        <v>231</v>
      </c>
      <c r="B77" s="979" t="s">
        <v>260</v>
      </c>
      <c r="C77" s="980"/>
      <c r="D77" s="980"/>
      <c r="E77" s="980"/>
      <c r="F77" s="980"/>
      <c r="G77" s="980"/>
      <c r="H77" s="981"/>
      <c r="I77" s="981"/>
      <c r="J77" s="981"/>
      <c r="K77" s="981"/>
      <c r="L77" s="981"/>
      <c r="M77" s="981"/>
      <c r="N77" s="981"/>
      <c r="O77" s="981"/>
      <c r="P77" s="981"/>
      <c r="Q77" s="982"/>
      <c r="R77" s="943" t="s">
        <v>263</v>
      </c>
      <c r="S77" s="944"/>
      <c r="T77" s="944"/>
      <c r="U77" s="944"/>
      <c r="V77" s="944"/>
      <c r="W77" s="944"/>
      <c r="X77" s="944"/>
      <c r="Y77" s="944"/>
      <c r="Z77" s="944"/>
      <c r="AA77" s="944"/>
      <c r="AB77" s="944"/>
      <c r="AC77" s="944"/>
      <c r="AD77" s="944"/>
      <c r="AE77" s="944"/>
      <c r="AF77" s="944"/>
      <c r="AG77" s="945"/>
    </row>
    <row r="78" spans="1:33" s="157" customFormat="1" ht="26.25" customHeight="1" x14ac:dyDescent="0.25">
      <c r="A78" s="977"/>
      <c r="B78" s="983" t="s">
        <v>234</v>
      </c>
      <c r="C78" s="984" t="s">
        <v>235</v>
      </c>
      <c r="D78" s="985"/>
      <c r="E78" s="983" t="s">
        <v>236</v>
      </c>
      <c r="F78" s="984"/>
      <c r="G78" s="985"/>
      <c r="H78" s="986" t="s">
        <v>237</v>
      </c>
      <c r="I78" s="987"/>
      <c r="J78" s="988"/>
      <c r="K78" s="998" t="s">
        <v>176</v>
      </c>
      <c r="L78" s="984"/>
      <c r="M78" s="985"/>
      <c r="N78" s="983" t="s">
        <v>238</v>
      </c>
      <c r="O78" s="984"/>
      <c r="P78" s="985"/>
      <c r="Q78" s="999" t="s">
        <v>178</v>
      </c>
      <c r="R78" s="953" t="s">
        <v>235</v>
      </c>
      <c r="S78" s="971"/>
      <c r="T78" s="955"/>
      <c r="U78" s="972" t="s">
        <v>236</v>
      </c>
      <c r="V78" s="954"/>
      <c r="W78" s="971"/>
      <c r="X78" s="958" t="s">
        <v>237</v>
      </c>
      <c r="Y78" s="959"/>
      <c r="Z78" s="960"/>
      <c r="AA78" s="958" t="s">
        <v>176</v>
      </c>
      <c r="AB78" s="959"/>
      <c r="AC78" s="960"/>
      <c r="AD78" s="953" t="s">
        <v>238</v>
      </c>
      <c r="AE78" s="954"/>
      <c r="AF78" s="955"/>
      <c r="AG78" s="956" t="s">
        <v>178</v>
      </c>
    </row>
    <row r="79" spans="1:33" s="157" customFormat="1" ht="52.5" customHeight="1" x14ac:dyDescent="0.25">
      <c r="A79" s="978"/>
      <c r="B79" s="213" t="s">
        <v>181</v>
      </c>
      <c r="C79" s="214" t="s">
        <v>182</v>
      </c>
      <c r="D79" s="215" t="s">
        <v>178</v>
      </c>
      <c r="E79" s="213" t="s">
        <v>181</v>
      </c>
      <c r="F79" s="214" t="s">
        <v>182</v>
      </c>
      <c r="G79" s="215" t="s">
        <v>178</v>
      </c>
      <c r="H79" s="213" t="s">
        <v>181</v>
      </c>
      <c r="I79" s="214" t="s">
        <v>182</v>
      </c>
      <c r="J79" s="215" t="s">
        <v>178</v>
      </c>
      <c r="K79" s="213" t="s">
        <v>181</v>
      </c>
      <c r="L79" s="214" t="s">
        <v>182</v>
      </c>
      <c r="M79" s="215" t="s">
        <v>178</v>
      </c>
      <c r="N79" s="213" t="s">
        <v>181</v>
      </c>
      <c r="O79" s="214" t="s">
        <v>182</v>
      </c>
      <c r="P79" s="215" t="s">
        <v>178</v>
      </c>
      <c r="Q79" s="1000"/>
      <c r="R79" s="161" t="s">
        <v>239</v>
      </c>
      <c r="S79" s="162" t="s">
        <v>240</v>
      </c>
      <c r="T79" s="163" t="s">
        <v>178</v>
      </c>
      <c r="U79" s="161" t="s">
        <v>239</v>
      </c>
      <c r="V79" s="162" t="s">
        <v>240</v>
      </c>
      <c r="W79" s="163" t="s">
        <v>178</v>
      </c>
      <c r="X79" s="164" t="s">
        <v>239</v>
      </c>
      <c r="Y79" s="162" t="s">
        <v>240</v>
      </c>
      <c r="Z79" s="163" t="s">
        <v>178</v>
      </c>
      <c r="AA79" s="164" t="s">
        <v>239</v>
      </c>
      <c r="AB79" s="162" t="s">
        <v>240</v>
      </c>
      <c r="AC79" s="163" t="s">
        <v>178</v>
      </c>
      <c r="AD79" s="161" t="s">
        <v>239</v>
      </c>
      <c r="AE79" s="162" t="s">
        <v>240</v>
      </c>
      <c r="AF79" s="163" t="s">
        <v>178</v>
      </c>
      <c r="AG79" s="957"/>
    </row>
    <row r="80" spans="1:33" ht="30" customHeight="1" x14ac:dyDescent="0.2">
      <c r="A80" s="165" t="s">
        <v>183</v>
      </c>
      <c r="B80" s="961"/>
      <c r="C80" s="962"/>
      <c r="D80" s="963"/>
      <c r="E80" s="962"/>
      <c r="F80" s="964"/>
      <c r="G80" s="965"/>
      <c r="H80" s="961"/>
      <c r="I80" s="964"/>
      <c r="J80" s="965"/>
      <c r="K80" s="961"/>
      <c r="L80" s="964"/>
      <c r="M80" s="965"/>
      <c r="N80" s="961"/>
      <c r="O80" s="964"/>
      <c r="P80" s="965"/>
      <c r="Q80" s="166"/>
      <c r="R80" s="973"/>
      <c r="S80" s="973"/>
      <c r="T80" s="997"/>
      <c r="U80" s="973"/>
      <c r="V80" s="967"/>
      <c r="W80" s="967"/>
      <c r="X80" s="966"/>
      <c r="Y80" s="967"/>
      <c r="Z80" s="968"/>
      <c r="AA80" s="966"/>
      <c r="AB80" s="967"/>
      <c r="AC80" s="968"/>
      <c r="AD80" s="973"/>
      <c r="AE80" s="967"/>
      <c r="AF80" s="968"/>
      <c r="AG80" s="167"/>
    </row>
    <row r="81" spans="1:33" s="15" customFormat="1" ht="30" customHeight="1" x14ac:dyDescent="0.2">
      <c r="A81" s="168"/>
      <c r="B81" s="169"/>
      <c r="C81" s="170"/>
      <c r="D81" s="171">
        <f>B81+C81</f>
        <v>0</v>
      </c>
      <c r="E81" s="169"/>
      <c r="F81" s="170"/>
      <c r="G81" s="171">
        <f>E81+F81</f>
        <v>0</v>
      </c>
      <c r="H81" s="169"/>
      <c r="I81" s="170"/>
      <c r="J81" s="171">
        <f>H81+I81</f>
        <v>0</v>
      </c>
      <c r="K81" s="169"/>
      <c r="L81" s="170"/>
      <c r="M81" s="171">
        <f>K81+L81</f>
        <v>0</v>
      </c>
      <c r="N81" s="169"/>
      <c r="O81" s="170"/>
      <c r="P81" s="171">
        <f>N81+O81</f>
        <v>0</v>
      </c>
      <c r="Q81" s="172">
        <f>D81+G81+J81+M81+P81</f>
        <v>0</v>
      </c>
      <c r="R81" s="173"/>
      <c r="S81" s="170"/>
      <c r="T81" s="171">
        <f>R81+S81</f>
        <v>0</v>
      </c>
      <c r="U81" s="173"/>
      <c r="V81" s="170"/>
      <c r="W81" s="174">
        <f>U81+V81</f>
        <v>0</v>
      </c>
      <c r="X81" s="169"/>
      <c r="Y81" s="170"/>
      <c r="Z81" s="171">
        <f>X81+Y81</f>
        <v>0</v>
      </c>
      <c r="AA81" s="169"/>
      <c r="AB81" s="170"/>
      <c r="AC81" s="171">
        <f>AA81+AB81</f>
        <v>0</v>
      </c>
      <c r="AD81" s="173"/>
      <c r="AE81" s="170"/>
      <c r="AF81" s="171"/>
      <c r="AG81" s="175">
        <f>T81+W81+Z81+AC81</f>
        <v>0</v>
      </c>
    </row>
    <row r="82" spans="1:33" ht="30" customHeight="1" x14ac:dyDescent="0.2">
      <c r="A82" s="176"/>
      <c r="B82" s="177"/>
      <c r="C82" s="178"/>
      <c r="D82" s="179">
        <f>B82+C82</f>
        <v>0</v>
      </c>
      <c r="E82" s="177"/>
      <c r="F82" s="178"/>
      <c r="G82" s="179">
        <f>E82+F82</f>
        <v>0</v>
      </c>
      <c r="H82" s="177"/>
      <c r="I82" s="178"/>
      <c r="J82" s="179">
        <f>H82+I82</f>
        <v>0</v>
      </c>
      <c r="K82" s="177"/>
      <c r="L82" s="178"/>
      <c r="M82" s="179">
        <f>K82+L82</f>
        <v>0</v>
      </c>
      <c r="N82" s="177"/>
      <c r="O82" s="178"/>
      <c r="P82" s="179">
        <f>N82+O82</f>
        <v>0</v>
      </c>
      <c r="Q82" s="180">
        <f>D82+G82+J82+M82+P82</f>
        <v>0</v>
      </c>
      <c r="R82" s="181"/>
      <c r="S82" s="178"/>
      <c r="T82" s="182">
        <f>R82+S82</f>
        <v>0</v>
      </c>
      <c r="U82" s="181"/>
      <c r="V82" s="178"/>
      <c r="W82" s="183">
        <f>U82+V82</f>
        <v>0</v>
      </c>
      <c r="X82" s="177"/>
      <c r="Y82" s="178"/>
      <c r="Z82" s="179">
        <f>X82+Y82</f>
        <v>0</v>
      </c>
      <c r="AA82" s="177"/>
      <c r="AB82" s="178"/>
      <c r="AC82" s="179">
        <f>AA82+AB82</f>
        <v>0</v>
      </c>
      <c r="AD82" s="181"/>
      <c r="AE82" s="178"/>
      <c r="AF82" s="179"/>
      <c r="AG82" s="108">
        <f>T82+W82+Z82+AC82</f>
        <v>0</v>
      </c>
    </row>
    <row r="83" spans="1:33" ht="30" customHeight="1" x14ac:dyDescent="0.2">
      <c r="A83" s="184" t="s">
        <v>189</v>
      </c>
      <c r="B83" s="185"/>
      <c r="C83" s="185"/>
      <c r="D83" s="186"/>
      <c r="E83" s="185"/>
      <c r="F83" s="185"/>
      <c r="G83" s="186"/>
      <c r="H83" s="185"/>
      <c r="I83" s="185"/>
      <c r="J83" s="186"/>
      <c r="K83" s="185"/>
      <c r="L83" s="185"/>
      <c r="M83" s="186"/>
      <c r="N83" s="185"/>
      <c r="O83" s="185"/>
      <c r="P83" s="186"/>
      <c r="Q83" s="187"/>
      <c r="R83" s="188"/>
      <c r="S83" s="189"/>
      <c r="T83" s="190"/>
      <c r="U83" s="189"/>
      <c r="V83" s="189"/>
      <c r="W83" s="190"/>
      <c r="X83" s="189"/>
      <c r="Y83" s="189"/>
      <c r="Z83" s="190"/>
      <c r="AA83" s="189"/>
      <c r="AB83" s="189"/>
      <c r="AC83" s="190"/>
      <c r="AD83" s="189"/>
      <c r="AE83" s="189"/>
      <c r="AF83" s="190"/>
      <c r="AG83" s="190"/>
    </row>
    <row r="84" spans="1:33" s="15" customFormat="1" ht="30" customHeight="1" x14ac:dyDescent="0.2">
      <c r="A84" s="191"/>
      <c r="B84" s="192"/>
      <c r="C84" s="193"/>
      <c r="D84" s="194">
        <f>B84+C84</f>
        <v>0</v>
      </c>
      <c r="E84" s="192"/>
      <c r="F84" s="193"/>
      <c r="G84" s="194">
        <f>E84+F84</f>
        <v>0</v>
      </c>
      <c r="H84" s="192"/>
      <c r="I84" s="193"/>
      <c r="J84" s="194">
        <f>H84+I84</f>
        <v>0</v>
      </c>
      <c r="K84" s="192"/>
      <c r="L84" s="193"/>
      <c r="M84" s="194">
        <f>K84+L84</f>
        <v>0</v>
      </c>
      <c r="N84" s="192"/>
      <c r="O84" s="193"/>
      <c r="P84" s="194">
        <f>N84+O84</f>
        <v>0</v>
      </c>
      <c r="Q84" s="180">
        <f>D84+G84+J84+M84+P84</f>
        <v>0</v>
      </c>
      <c r="R84" s="195"/>
      <c r="S84" s="193"/>
      <c r="T84" s="196">
        <f>R84+S84</f>
        <v>0</v>
      </c>
      <c r="U84" s="195"/>
      <c r="V84" s="193"/>
      <c r="W84" s="197">
        <f>U84+V84</f>
        <v>0</v>
      </c>
      <c r="X84" s="192"/>
      <c r="Y84" s="193"/>
      <c r="Z84" s="194">
        <f>X84+Y84</f>
        <v>0</v>
      </c>
      <c r="AA84" s="192"/>
      <c r="AB84" s="193"/>
      <c r="AC84" s="194">
        <f>AA84+AB84</f>
        <v>0</v>
      </c>
      <c r="AD84" s="195"/>
      <c r="AE84" s="193"/>
      <c r="AF84" s="194"/>
      <c r="AG84" s="108">
        <f>T84+W84+Z84+AC84</f>
        <v>0</v>
      </c>
    </row>
    <row r="85" spans="1:33" ht="30" customHeight="1" x14ac:dyDescent="0.2">
      <c r="A85" s="176"/>
      <c r="B85" s="177"/>
      <c r="C85" s="178"/>
      <c r="D85" s="179">
        <f>B85+C85</f>
        <v>0</v>
      </c>
      <c r="E85" s="177"/>
      <c r="F85" s="178"/>
      <c r="G85" s="179">
        <f>E85+F85</f>
        <v>0</v>
      </c>
      <c r="H85" s="177"/>
      <c r="I85" s="178"/>
      <c r="J85" s="179">
        <f>H85+I85</f>
        <v>0</v>
      </c>
      <c r="K85" s="177"/>
      <c r="L85" s="178"/>
      <c r="M85" s="179">
        <f>K85+L85</f>
        <v>0</v>
      </c>
      <c r="N85" s="177"/>
      <c r="O85" s="178"/>
      <c r="P85" s="179">
        <f>N85+O85</f>
        <v>0</v>
      </c>
      <c r="Q85" s="180">
        <f>D85+G85+J85+M85+P85</f>
        <v>0</v>
      </c>
      <c r="R85" s="181"/>
      <c r="S85" s="178"/>
      <c r="T85" s="198">
        <f>R85+S85</f>
        <v>0</v>
      </c>
      <c r="U85" s="181"/>
      <c r="V85" s="178"/>
      <c r="W85" s="183">
        <f>U85+V85</f>
        <v>0</v>
      </c>
      <c r="X85" s="177"/>
      <c r="Y85" s="178"/>
      <c r="Z85" s="179">
        <f>X85+Y85</f>
        <v>0</v>
      </c>
      <c r="AA85" s="177"/>
      <c r="AB85" s="178"/>
      <c r="AC85" s="179">
        <f>AA85+AB85</f>
        <v>0</v>
      </c>
      <c r="AD85" s="181"/>
      <c r="AE85" s="178"/>
      <c r="AF85" s="179"/>
      <c r="AG85" s="108">
        <f>T85+W85+Z85+AC85</f>
        <v>0</v>
      </c>
    </row>
    <row r="86" spans="1:33" ht="30" customHeight="1" x14ac:dyDescent="0.2">
      <c r="A86" s="184" t="s">
        <v>208</v>
      </c>
      <c r="B86" s="185"/>
      <c r="C86" s="185"/>
      <c r="D86" s="186"/>
      <c r="E86" s="185"/>
      <c r="F86" s="185"/>
      <c r="G86" s="186"/>
      <c r="H86" s="185"/>
      <c r="I86" s="185"/>
      <c r="J86" s="186"/>
      <c r="K86" s="185"/>
      <c r="L86" s="185"/>
      <c r="M86" s="186"/>
      <c r="N86" s="185"/>
      <c r="O86" s="185"/>
      <c r="P86" s="186"/>
      <c r="Q86" s="187"/>
      <c r="R86" s="188"/>
      <c r="S86" s="189"/>
      <c r="T86" s="190"/>
      <c r="U86" s="189"/>
      <c r="V86" s="189"/>
      <c r="W86" s="190"/>
      <c r="X86" s="189"/>
      <c r="Y86" s="189"/>
      <c r="Z86" s="190"/>
      <c r="AA86" s="189"/>
      <c r="AB86" s="189"/>
      <c r="AC86" s="190"/>
      <c r="AD86" s="189"/>
      <c r="AE86" s="189"/>
      <c r="AF86" s="190"/>
      <c r="AG86" s="190"/>
    </row>
    <row r="87" spans="1:33" s="15" customFormat="1" ht="30" customHeight="1" x14ac:dyDescent="0.2">
      <c r="A87" s="191"/>
      <c r="B87" s="192"/>
      <c r="C87" s="193"/>
      <c r="D87" s="194">
        <f>B87+C87</f>
        <v>0</v>
      </c>
      <c r="E87" s="192"/>
      <c r="F87" s="193"/>
      <c r="G87" s="194">
        <f>E87+F87</f>
        <v>0</v>
      </c>
      <c r="H87" s="192"/>
      <c r="I87" s="193"/>
      <c r="J87" s="194">
        <f>H87+I87</f>
        <v>0</v>
      </c>
      <c r="K87" s="192"/>
      <c r="L87" s="193"/>
      <c r="M87" s="194">
        <f>K87+L87</f>
        <v>0</v>
      </c>
      <c r="N87" s="192"/>
      <c r="O87" s="193"/>
      <c r="P87" s="194">
        <f>N87+O87</f>
        <v>0</v>
      </c>
      <c r="Q87" s="180">
        <f>D87+G87+J87+M87+P87</f>
        <v>0</v>
      </c>
      <c r="R87" s="195"/>
      <c r="S87" s="193"/>
      <c r="T87" s="196">
        <f>R87+S87</f>
        <v>0</v>
      </c>
      <c r="U87" s="195"/>
      <c r="V87" s="193"/>
      <c r="W87" s="197">
        <f>U87+V87</f>
        <v>0</v>
      </c>
      <c r="X87" s="192"/>
      <c r="Y87" s="193"/>
      <c r="Z87" s="194">
        <f>X87+Y87</f>
        <v>0</v>
      </c>
      <c r="AA87" s="192"/>
      <c r="AB87" s="193"/>
      <c r="AC87" s="194">
        <f>AA87+AB87</f>
        <v>0</v>
      </c>
      <c r="AD87" s="195"/>
      <c r="AE87" s="193"/>
      <c r="AF87" s="194"/>
      <c r="AG87" s="108">
        <f>T87+W87+Z87+AC87</f>
        <v>0</v>
      </c>
    </row>
    <row r="88" spans="1:33" ht="30" customHeight="1" x14ac:dyDescent="0.2">
      <c r="A88" s="176"/>
      <c r="B88" s="177"/>
      <c r="C88" s="178"/>
      <c r="D88" s="179">
        <f>B88+C88</f>
        <v>0</v>
      </c>
      <c r="E88" s="177"/>
      <c r="F88" s="178"/>
      <c r="G88" s="179">
        <f>E88+F88</f>
        <v>0</v>
      </c>
      <c r="H88" s="177"/>
      <c r="I88" s="178"/>
      <c r="J88" s="179">
        <f>H88+I88</f>
        <v>0</v>
      </c>
      <c r="K88" s="177"/>
      <c r="L88" s="178"/>
      <c r="M88" s="179">
        <f>K88+L88</f>
        <v>0</v>
      </c>
      <c r="N88" s="177"/>
      <c r="O88" s="178"/>
      <c r="P88" s="179">
        <f>N88+O88</f>
        <v>0</v>
      </c>
      <c r="Q88" s="180">
        <f>D88+G88+J88+M88+P88</f>
        <v>0</v>
      </c>
      <c r="R88" s="181"/>
      <c r="S88" s="178"/>
      <c r="T88" s="198">
        <f>R88+S88</f>
        <v>0</v>
      </c>
      <c r="U88" s="181"/>
      <c r="V88" s="178"/>
      <c r="W88" s="183">
        <f>U88+V88</f>
        <v>0</v>
      </c>
      <c r="X88" s="177"/>
      <c r="Y88" s="178"/>
      <c r="Z88" s="179">
        <f>X88+Y88</f>
        <v>0</v>
      </c>
      <c r="AA88" s="177"/>
      <c r="AB88" s="178"/>
      <c r="AC88" s="179">
        <f>AA88+AB88</f>
        <v>0</v>
      </c>
      <c r="AD88" s="181"/>
      <c r="AE88" s="178"/>
      <c r="AF88" s="179"/>
      <c r="AG88" s="108">
        <f>T88+W88+Z88+AC88</f>
        <v>0</v>
      </c>
    </row>
    <row r="89" spans="1:33" ht="30" customHeight="1" x14ac:dyDescent="0.2">
      <c r="A89" s="184" t="s">
        <v>191</v>
      </c>
      <c r="B89" s="185"/>
      <c r="C89" s="185"/>
      <c r="D89" s="186"/>
      <c r="E89" s="185"/>
      <c r="F89" s="185"/>
      <c r="G89" s="186"/>
      <c r="H89" s="185"/>
      <c r="I89" s="185"/>
      <c r="J89" s="186"/>
      <c r="K89" s="185"/>
      <c r="L89" s="185"/>
      <c r="M89" s="186"/>
      <c r="N89" s="185"/>
      <c r="O89" s="185"/>
      <c r="P89" s="186"/>
      <c r="Q89" s="187"/>
      <c r="R89" s="188"/>
      <c r="S89" s="189"/>
      <c r="T89" s="190"/>
      <c r="U89" s="189"/>
      <c r="V89" s="189"/>
      <c r="W89" s="190"/>
      <c r="X89" s="189"/>
      <c r="Y89" s="189"/>
      <c r="Z89" s="190"/>
      <c r="AA89" s="189"/>
      <c r="AB89" s="189"/>
      <c r="AC89" s="190"/>
      <c r="AD89" s="189"/>
      <c r="AE89" s="189"/>
      <c r="AF89" s="190"/>
      <c r="AG89" s="190"/>
    </row>
    <row r="90" spans="1:33" s="15" customFormat="1" ht="30" customHeight="1" x14ac:dyDescent="0.2">
      <c r="A90" s="191"/>
      <c r="B90" s="192"/>
      <c r="C90" s="193"/>
      <c r="D90" s="194">
        <f>B90+C90</f>
        <v>0</v>
      </c>
      <c r="E90" s="192"/>
      <c r="F90" s="193"/>
      <c r="G90" s="194">
        <f>E90+F90</f>
        <v>0</v>
      </c>
      <c r="H90" s="192"/>
      <c r="I90" s="193"/>
      <c r="J90" s="194">
        <f>H90+I90</f>
        <v>0</v>
      </c>
      <c r="K90" s="192"/>
      <c r="L90" s="193"/>
      <c r="M90" s="194">
        <f>K90+L90</f>
        <v>0</v>
      </c>
      <c r="N90" s="192"/>
      <c r="O90" s="193"/>
      <c r="P90" s="194">
        <f>N90+O90</f>
        <v>0</v>
      </c>
      <c r="Q90" s="180">
        <f>D90+G90+J90+M90+P90</f>
        <v>0</v>
      </c>
      <c r="R90" s="195"/>
      <c r="S90" s="193"/>
      <c r="T90" s="196">
        <f>R90+S90</f>
        <v>0</v>
      </c>
      <c r="U90" s="195"/>
      <c r="V90" s="193"/>
      <c r="W90" s="197">
        <f>U90+V90</f>
        <v>0</v>
      </c>
      <c r="X90" s="192"/>
      <c r="Y90" s="193"/>
      <c r="Z90" s="194">
        <f>X90+Y90</f>
        <v>0</v>
      </c>
      <c r="AA90" s="192"/>
      <c r="AB90" s="193"/>
      <c r="AC90" s="194">
        <f>AA90+AB90</f>
        <v>0</v>
      </c>
      <c r="AD90" s="195"/>
      <c r="AE90" s="193"/>
      <c r="AF90" s="194"/>
      <c r="AG90" s="108">
        <f>T90+W90+Z90+AC90</f>
        <v>0</v>
      </c>
    </row>
    <row r="91" spans="1:33" ht="30" customHeight="1" x14ac:dyDescent="0.2">
      <c r="A91" s="176"/>
      <c r="B91" s="177"/>
      <c r="C91" s="178"/>
      <c r="D91" s="179">
        <f>B91+C91</f>
        <v>0</v>
      </c>
      <c r="E91" s="177"/>
      <c r="F91" s="178"/>
      <c r="G91" s="179">
        <f>E91+F91</f>
        <v>0</v>
      </c>
      <c r="H91" s="177"/>
      <c r="I91" s="178"/>
      <c r="J91" s="179">
        <f>H91+I91</f>
        <v>0</v>
      </c>
      <c r="K91" s="177"/>
      <c r="L91" s="178"/>
      <c r="M91" s="179">
        <f>K91+L91</f>
        <v>0</v>
      </c>
      <c r="N91" s="177"/>
      <c r="O91" s="178"/>
      <c r="P91" s="179">
        <f>N91+O91</f>
        <v>0</v>
      </c>
      <c r="Q91" s="180">
        <f>D91+G91+J91+M91+P91</f>
        <v>0</v>
      </c>
      <c r="R91" s="181"/>
      <c r="S91" s="178"/>
      <c r="T91" s="198">
        <f>R91+S91</f>
        <v>0</v>
      </c>
      <c r="U91" s="181"/>
      <c r="V91" s="178"/>
      <c r="W91" s="183">
        <f>U91+V91</f>
        <v>0</v>
      </c>
      <c r="X91" s="177"/>
      <c r="Y91" s="178"/>
      <c r="Z91" s="179">
        <f>X91+Y91</f>
        <v>0</v>
      </c>
      <c r="AA91" s="177"/>
      <c r="AB91" s="178"/>
      <c r="AC91" s="179">
        <f>AA91+AB91</f>
        <v>0</v>
      </c>
      <c r="AD91" s="181"/>
      <c r="AE91" s="178"/>
      <c r="AF91" s="179"/>
      <c r="AG91" s="108">
        <f>T91+W91+Z91+AC91</f>
        <v>0</v>
      </c>
    </row>
    <row r="92" spans="1:33" ht="30" customHeight="1" x14ac:dyDescent="0.2">
      <c r="A92" s="184" t="s">
        <v>241</v>
      </c>
      <c r="B92" s="185"/>
      <c r="C92" s="185"/>
      <c r="D92" s="186"/>
      <c r="E92" s="185"/>
      <c r="F92" s="185"/>
      <c r="G92" s="186"/>
      <c r="H92" s="185"/>
      <c r="I92" s="185"/>
      <c r="J92" s="186"/>
      <c r="K92" s="185"/>
      <c r="L92" s="185"/>
      <c r="M92" s="186"/>
      <c r="N92" s="185"/>
      <c r="O92" s="185"/>
      <c r="P92" s="186"/>
      <c r="Q92" s="187"/>
      <c r="R92" s="188"/>
      <c r="S92" s="189"/>
      <c r="T92" s="190"/>
      <c r="U92" s="189"/>
      <c r="V92" s="189"/>
      <c r="W92" s="190"/>
      <c r="X92" s="189"/>
      <c r="Y92" s="189"/>
      <c r="Z92" s="190"/>
      <c r="AA92" s="189"/>
      <c r="AB92" s="189"/>
      <c r="AC92" s="190"/>
      <c r="AD92" s="189"/>
      <c r="AE92" s="189"/>
      <c r="AF92" s="190"/>
      <c r="AG92" s="190"/>
    </row>
    <row r="93" spans="1:33" s="15" customFormat="1" ht="30" customHeight="1" x14ac:dyDescent="0.2">
      <c r="A93" s="191"/>
      <c r="B93" s="192"/>
      <c r="C93" s="193"/>
      <c r="D93" s="194">
        <f>B93+C93</f>
        <v>0</v>
      </c>
      <c r="E93" s="192"/>
      <c r="F93" s="193"/>
      <c r="G93" s="194">
        <f>E93+F93</f>
        <v>0</v>
      </c>
      <c r="H93" s="192"/>
      <c r="I93" s="193"/>
      <c r="J93" s="194">
        <f>H93+I93</f>
        <v>0</v>
      </c>
      <c r="K93" s="192"/>
      <c r="L93" s="193"/>
      <c r="M93" s="194">
        <f>K93+L93</f>
        <v>0</v>
      </c>
      <c r="N93" s="192"/>
      <c r="O93" s="193"/>
      <c r="P93" s="194">
        <f>N93+O93</f>
        <v>0</v>
      </c>
      <c r="Q93" s="180">
        <f>D93+G93+J93+M93+P93</f>
        <v>0</v>
      </c>
      <c r="R93" s="195"/>
      <c r="S93" s="193"/>
      <c r="T93" s="196">
        <f>R93+S93</f>
        <v>0</v>
      </c>
      <c r="U93" s="195"/>
      <c r="V93" s="193"/>
      <c r="W93" s="197">
        <f>U93+V93</f>
        <v>0</v>
      </c>
      <c r="X93" s="192"/>
      <c r="Y93" s="193"/>
      <c r="Z93" s="194">
        <f>X93+Y93</f>
        <v>0</v>
      </c>
      <c r="AA93" s="192"/>
      <c r="AB93" s="193"/>
      <c r="AC93" s="194">
        <f>AA93+AB93</f>
        <v>0</v>
      </c>
      <c r="AD93" s="195"/>
      <c r="AE93" s="193"/>
      <c r="AF93" s="194"/>
      <c r="AG93" s="108">
        <f>T93+W93+Z93+AC93</f>
        <v>0</v>
      </c>
    </row>
    <row r="94" spans="1:33" ht="30" customHeight="1" x14ac:dyDescent="0.2">
      <c r="A94" s="176"/>
      <c r="B94" s="177"/>
      <c r="C94" s="178"/>
      <c r="D94" s="179">
        <f>B94+C94</f>
        <v>0</v>
      </c>
      <c r="E94" s="177"/>
      <c r="F94" s="178"/>
      <c r="G94" s="179">
        <f>E94+F94</f>
        <v>0</v>
      </c>
      <c r="H94" s="177"/>
      <c r="I94" s="178"/>
      <c r="J94" s="179">
        <f>H94+I94</f>
        <v>0</v>
      </c>
      <c r="K94" s="177"/>
      <c r="L94" s="178"/>
      <c r="M94" s="179">
        <f>K94+L94</f>
        <v>0</v>
      </c>
      <c r="N94" s="177"/>
      <c r="O94" s="178"/>
      <c r="P94" s="179">
        <f>N94+O94</f>
        <v>0</v>
      </c>
      <c r="Q94" s="180">
        <f>D94+G94+J94+M94+P94</f>
        <v>0</v>
      </c>
      <c r="R94" s="181"/>
      <c r="S94" s="178"/>
      <c r="T94" s="198">
        <f>R94+S94</f>
        <v>0</v>
      </c>
      <c r="U94" s="181"/>
      <c r="V94" s="178"/>
      <c r="W94" s="183">
        <f>U94+V94</f>
        <v>0</v>
      </c>
      <c r="X94" s="177"/>
      <c r="Y94" s="178"/>
      <c r="Z94" s="179">
        <f>X94+Y94</f>
        <v>0</v>
      </c>
      <c r="AA94" s="177"/>
      <c r="AB94" s="178"/>
      <c r="AC94" s="179">
        <f>AA94+AB94</f>
        <v>0</v>
      </c>
      <c r="AD94" s="181"/>
      <c r="AE94" s="178"/>
      <c r="AF94" s="179"/>
      <c r="AG94" s="108">
        <f>T94+W94+Z94+AC94</f>
        <v>0</v>
      </c>
    </row>
    <row r="95" spans="1:33" ht="30" customHeight="1" x14ac:dyDescent="0.2">
      <c r="A95" s="184" t="s">
        <v>193</v>
      </c>
      <c r="B95" s="185"/>
      <c r="C95" s="185"/>
      <c r="D95" s="186"/>
      <c r="E95" s="185"/>
      <c r="F95" s="185"/>
      <c r="G95" s="186"/>
      <c r="H95" s="185"/>
      <c r="I95" s="185"/>
      <c r="J95" s="186"/>
      <c r="K95" s="185"/>
      <c r="L95" s="185"/>
      <c r="M95" s="186"/>
      <c r="N95" s="185"/>
      <c r="O95" s="185"/>
      <c r="P95" s="186"/>
      <c r="Q95" s="187"/>
      <c r="R95" s="188"/>
      <c r="S95" s="189"/>
      <c r="T95" s="190"/>
      <c r="U95" s="189"/>
      <c r="V95" s="189"/>
      <c r="W95" s="190"/>
      <c r="X95" s="189"/>
      <c r="Y95" s="189"/>
      <c r="Z95" s="190"/>
      <c r="AA95" s="189"/>
      <c r="AB95" s="189"/>
      <c r="AC95" s="190"/>
      <c r="AD95" s="189"/>
      <c r="AE95" s="189"/>
      <c r="AF95" s="190"/>
      <c r="AG95" s="190"/>
    </row>
    <row r="96" spans="1:33" s="15" customFormat="1" ht="30" customHeight="1" x14ac:dyDescent="0.2">
      <c r="A96" s="191"/>
      <c r="B96" s="192"/>
      <c r="C96" s="193"/>
      <c r="D96" s="194">
        <f>B96+C96</f>
        <v>0</v>
      </c>
      <c r="E96" s="192"/>
      <c r="F96" s="193"/>
      <c r="G96" s="194">
        <f>E96+F96</f>
        <v>0</v>
      </c>
      <c r="H96" s="192"/>
      <c r="I96" s="193"/>
      <c r="J96" s="194">
        <f>H96+I96</f>
        <v>0</v>
      </c>
      <c r="K96" s="192"/>
      <c r="L96" s="193"/>
      <c r="M96" s="194">
        <f>K96+L96</f>
        <v>0</v>
      </c>
      <c r="N96" s="192"/>
      <c r="O96" s="193"/>
      <c r="P96" s="194">
        <f>N96+O96</f>
        <v>0</v>
      </c>
      <c r="Q96" s="180">
        <f>D96+G96+J96+M96+P96</f>
        <v>0</v>
      </c>
      <c r="R96" s="195"/>
      <c r="S96" s="193"/>
      <c r="T96" s="196">
        <f>R96+S96</f>
        <v>0</v>
      </c>
      <c r="U96" s="195"/>
      <c r="V96" s="193"/>
      <c r="W96" s="197">
        <f>U96+V96</f>
        <v>0</v>
      </c>
      <c r="X96" s="192"/>
      <c r="Y96" s="193"/>
      <c r="Z96" s="194">
        <f>X96+Y96</f>
        <v>0</v>
      </c>
      <c r="AA96" s="192"/>
      <c r="AB96" s="193"/>
      <c r="AC96" s="194">
        <f>AA96+AB96</f>
        <v>0</v>
      </c>
      <c r="AD96" s="195"/>
      <c r="AE96" s="193"/>
      <c r="AF96" s="194"/>
      <c r="AG96" s="108">
        <f>T96+W96+Z96+AC96</f>
        <v>0</v>
      </c>
    </row>
    <row r="97" spans="1:33" ht="30" customHeight="1" x14ac:dyDescent="0.2">
      <c r="A97" s="176"/>
      <c r="B97" s="177"/>
      <c r="C97" s="178"/>
      <c r="D97" s="179">
        <f>B97+C97</f>
        <v>0</v>
      </c>
      <c r="E97" s="177"/>
      <c r="F97" s="178"/>
      <c r="G97" s="179">
        <f>E97+F97</f>
        <v>0</v>
      </c>
      <c r="H97" s="177"/>
      <c r="I97" s="178"/>
      <c r="J97" s="179">
        <f>H97+I97</f>
        <v>0</v>
      </c>
      <c r="K97" s="177"/>
      <c r="L97" s="178"/>
      <c r="M97" s="179">
        <f>K97+L97</f>
        <v>0</v>
      </c>
      <c r="N97" s="177"/>
      <c r="O97" s="178"/>
      <c r="P97" s="179">
        <f>N97+O97</f>
        <v>0</v>
      </c>
      <c r="Q97" s="180">
        <f>D97+G97+J97+M97+P97</f>
        <v>0</v>
      </c>
      <c r="R97" s="181"/>
      <c r="S97" s="178"/>
      <c r="T97" s="198">
        <f>R97+S97</f>
        <v>0</v>
      </c>
      <c r="U97" s="181"/>
      <c r="V97" s="178"/>
      <c r="W97" s="183">
        <f>U97+V97</f>
        <v>0</v>
      </c>
      <c r="X97" s="177"/>
      <c r="Y97" s="178"/>
      <c r="Z97" s="179">
        <f>X97+Y97</f>
        <v>0</v>
      </c>
      <c r="AA97" s="177"/>
      <c r="AB97" s="178"/>
      <c r="AC97" s="179">
        <f>AA97+AB97</f>
        <v>0</v>
      </c>
      <c r="AD97" s="181"/>
      <c r="AE97" s="178"/>
      <c r="AF97" s="179"/>
      <c r="AG97" s="108">
        <f>T97+W97+Z97+AC97</f>
        <v>0</v>
      </c>
    </row>
    <row r="98" spans="1:33" ht="30" customHeight="1" x14ac:dyDescent="0.2">
      <c r="A98" s="184" t="s">
        <v>194</v>
      </c>
      <c r="B98" s="185"/>
      <c r="C98" s="185"/>
      <c r="D98" s="186"/>
      <c r="E98" s="185"/>
      <c r="F98" s="185"/>
      <c r="G98" s="186"/>
      <c r="H98" s="185"/>
      <c r="I98" s="185"/>
      <c r="J98" s="186"/>
      <c r="K98" s="185"/>
      <c r="L98" s="185"/>
      <c r="M98" s="186"/>
      <c r="N98" s="185"/>
      <c r="O98" s="185"/>
      <c r="P98" s="186"/>
      <c r="Q98" s="187"/>
      <c r="R98" s="188"/>
      <c r="S98" s="189"/>
      <c r="T98" s="190"/>
      <c r="U98" s="189"/>
      <c r="V98" s="189"/>
      <c r="W98" s="190"/>
      <c r="X98" s="189"/>
      <c r="Y98" s="189"/>
      <c r="Z98" s="190"/>
      <c r="AA98" s="189"/>
      <c r="AB98" s="189"/>
      <c r="AC98" s="190"/>
      <c r="AD98" s="189"/>
      <c r="AE98" s="189"/>
      <c r="AF98" s="190"/>
      <c r="AG98" s="190"/>
    </row>
    <row r="99" spans="1:33" s="15" customFormat="1" ht="30" customHeight="1" x14ac:dyDescent="0.2">
      <c r="A99" s="191"/>
      <c r="B99" s="192"/>
      <c r="C99" s="193"/>
      <c r="D99" s="194">
        <f>B99+C99</f>
        <v>0</v>
      </c>
      <c r="E99" s="192"/>
      <c r="F99" s="193"/>
      <c r="G99" s="194">
        <f>E99+F99</f>
        <v>0</v>
      </c>
      <c r="H99" s="192"/>
      <c r="I99" s="193"/>
      <c r="J99" s="194">
        <f>H99+I99</f>
        <v>0</v>
      </c>
      <c r="K99" s="192"/>
      <c r="L99" s="193"/>
      <c r="M99" s="194">
        <f>K99+L99</f>
        <v>0</v>
      </c>
      <c r="N99" s="192"/>
      <c r="O99" s="193"/>
      <c r="P99" s="194">
        <f>N99+O99</f>
        <v>0</v>
      </c>
      <c r="Q99" s="180">
        <f>D99+G99+J99+M99+P99</f>
        <v>0</v>
      </c>
      <c r="R99" s="195"/>
      <c r="S99" s="193"/>
      <c r="T99" s="196">
        <f>R99+S99</f>
        <v>0</v>
      </c>
      <c r="U99" s="195"/>
      <c r="V99" s="193"/>
      <c r="W99" s="197">
        <f>U99+V99</f>
        <v>0</v>
      </c>
      <c r="X99" s="192"/>
      <c r="Y99" s="193"/>
      <c r="Z99" s="194">
        <f>X99+Y99</f>
        <v>0</v>
      </c>
      <c r="AA99" s="192"/>
      <c r="AB99" s="193"/>
      <c r="AC99" s="194">
        <f>AA99+AB99</f>
        <v>0</v>
      </c>
      <c r="AD99" s="195"/>
      <c r="AE99" s="193"/>
      <c r="AF99" s="194"/>
      <c r="AG99" s="108">
        <f>T99+W99+Z99+AC99</f>
        <v>0</v>
      </c>
    </row>
    <row r="100" spans="1:33" ht="30" customHeight="1" x14ac:dyDescent="0.2">
      <c r="A100" s="176"/>
      <c r="B100" s="177"/>
      <c r="C100" s="178"/>
      <c r="D100" s="179">
        <f>B100+C100</f>
        <v>0</v>
      </c>
      <c r="E100" s="177"/>
      <c r="F100" s="178"/>
      <c r="G100" s="179">
        <f>E100+F100</f>
        <v>0</v>
      </c>
      <c r="H100" s="177"/>
      <c r="I100" s="178"/>
      <c r="J100" s="179">
        <f>H100+I100</f>
        <v>0</v>
      </c>
      <c r="K100" s="177"/>
      <c r="L100" s="178"/>
      <c r="M100" s="179">
        <f>K100+L100</f>
        <v>0</v>
      </c>
      <c r="N100" s="177"/>
      <c r="O100" s="178"/>
      <c r="P100" s="179">
        <f>N100+O100</f>
        <v>0</v>
      </c>
      <c r="Q100" s="180">
        <f>D100+G100+J100+M100+P100</f>
        <v>0</v>
      </c>
      <c r="R100" s="181"/>
      <c r="S100" s="178"/>
      <c r="T100" s="198">
        <f>R100+S100</f>
        <v>0</v>
      </c>
      <c r="U100" s="181"/>
      <c r="V100" s="178"/>
      <c r="W100" s="183">
        <f>U100+V100</f>
        <v>0</v>
      </c>
      <c r="X100" s="177"/>
      <c r="Y100" s="178"/>
      <c r="Z100" s="179">
        <f>X100+Y100</f>
        <v>0</v>
      </c>
      <c r="AA100" s="177"/>
      <c r="AB100" s="178"/>
      <c r="AC100" s="179">
        <f>AA100+AB100</f>
        <v>0</v>
      </c>
      <c r="AD100" s="181"/>
      <c r="AE100" s="178"/>
      <c r="AF100" s="179"/>
      <c r="AG100" s="108">
        <f>T100+W100+Z100+AC100</f>
        <v>0</v>
      </c>
    </row>
    <row r="101" spans="1:33" ht="30" customHeight="1" x14ac:dyDescent="0.2">
      <c r="A101" s="184" t="s">
        <v>195</v>
      </c>
      <c r="B101" s="185"/>
      <c r="C101" s="185"/>
      <c r="D101" s="186"/>
      <c r="E101" s="185"/>
      <c r="F101" s="185"/>
      <c r="G101" s="186"/>
      <c r="H101" s="185"/>
      <c r="I101" s="185"/>
      <c r="J101" s="186"/>
      <c r="K101" s="185"/>
      <c r="L101" s="185"/>
      <c r="M101" s="186"/>
      <c r="N101" s="185"/>
      <c r="O101" s="185"/>
      <c r="P101" s="186"/>
      <c r="Q101" s="187"/>
      <c r="R101" s="188"/>
      <c r="S101" s="189"/>
      <c r="T101" s="190"/>
      <c r="U101" s="189"/>
      <c r="V101" s="189"/>
      <c r="W101" s="190"/>
      <c r="X101" s="189"/>
      <c r="Y101" s="189"/>
      <c r="Z101" s="190"/>
      <c r="AA101" s="189"/>
      <c r="AB101" s="189"/>
      <c r="AC101" s="190"/>
      <c r="AD101" s="189"/>
      <c r="AE101" s="189"/>
      <c r="AF101" s="190"/>
      <c r="AG101" s="190"/>
    </row>
    <row r="102" spans="1:33" s="15" customFormat="1" ht="30" customHeight="1" x14ac:dyDescent="0.2">
      <c r="A102" s="191"/>
      <c r="B102" s="192"/>
      <c r="C102" s="193"/>
      <c r="D102" s="194">
        <f>B102+C102</f>
        <v>0</v>
      </c>
      <c r="E102" s="192"/>
      <c r="F102" s="193"/>
      <c r="G102" s="194">
        <f>E102+F102</f>
        <v>0</v>
      </c>
      <c r="H102" s="192"/>
      <c r="I102" s="193"/>
      <c r="J102" s="194">
        <f>H102+I102</f>
        <v>0</v>
      </c>
      <c r="K102" s="192"/>
      <c r="L102" s="193"/>
      <c r="M102" s="194">
        <f>K102+L102</f>
        <v>0</v>
      </c>
      <c r="N102" s="192"/>
      <c r="O102" s="193"/>
      <c r="P102" s="194">
        <f>N102+O102</f>
        <v>0</v>
      </c>
      <c r="Q102" s="180">
        <f>D102+G102+J102+M102+P102</f>
        <v>0</v>
      </c>
      <c r="R102" s="195"/>
      <c r="S102" s="193"/>
      <c r="T102" s="196">
        <f>R102+S102</f>
        <v>0</v>
      </c>
      <c r="U102" s="195"/>
      <c r="V102" s="193"/>
      <c r="W102" s="197">
        <f>U102+V102</f>
        <v>0</v>
      </c>
      <c r="X102" s="192"/>
      <c r="Y102" s="193"/>
      <c r="Z102" s="194">
        <f>X102+Y102</f>
        <v>0</v>
      </c>
      <c r="AA102" s="192"/>
      <c r="AB102" s="193"/>
      <c r="AC102" s="194">
        <f>AA102+AB102</f>
        <v>0</v>
      </c>
      <c r="AD102" s="195"/>
      <c r="AE102" s="193"/>
      <c r="AF102" s="194"/>
      <c r="AG102" s="108">
        <f>T102+W102+Z102+AC102</f>
        <v>0</v>
      </c>
    </row>
    <row r="103" spans="1:33" ht="30" customHeight="1" x14ac:dyDescent="0.2">
      <c r="A103" s="176"/>
      <c r="B103" s="177"/>
      <c r="C103" s="178"/>
      <c r="D103" s="179">
        <f>B103+C103</f>
        <v>0</v>
      </c>
      <c r="E103" s="177"/>
      <c r="F103" s="178"/>
      <c r="G103" s="179">
        <f>E103+F103</f>
        <v>0</v>
      </c>
      <c r="H103" s="177"/>
      <c r="I103" s="178"/>
      <c r="J103" s="179">
        <f>H103+I103</f>
        <v>0</v>
      </c>
      <c r="K103" s="177"/>
      <c r="L103" s="178"/>
      <c r="M103" s="179">
        <f>K103+L103</f>
        <v>0</v>
      </c>
      <c r="N103" s="177"/>
      <c r="O103" s="178"/>
      <c r="P103" s="179">
        <f>N103+O103</f>
        <v>0</v>
      </c>
      <c r="Q103" s="180">
        <f>D103+G103+J103+M103+P103</f>
        <v>0</v>
      </c>
      <c r="R103" s="181"/>
      <c r="S103" s="178"/>
      <c r="T103" s="198">
        <f>R103+S103</f>
        <v>0</v>
      </c>
      <c r="U103" s="181"/>
      <c r="V103" s="178"/>
      <c r="W103" s="183">
        <f>U103+V103</f>
        <v>0</v>
      </c>
      <c r="X103" s="177"/>
      <c r="Y103" s="178"/>
      <c r="Z103" s="179">
        <f>X103+Y103</f>
        <v>0</v>
      </c>
      <c r="AA103" s="177"/>
      <c r="AB103" s="178"/>
      <c r="AC103" s="179">
        <f>AA103+AB103</f>
        <v>0</v>
      </c>
      <c r="AD103" s="181"/>
      <c r="AE103" s="178"/>
      <c r="AF103" s="179"/>
      <c r="AG103" s="108">
        <f>T103+W103+Z103+AC103</f>
        <v>0</v>
      </c>
    </row>
    <row r="104" spans="1:33" ht="30" customHeight="1" x14ac:dyDescent="0.2">
      <c r="A104" s="184" t="s">
        <v>196</v>
      </c>
      <c r="B104" s="185"/>
      <c r="C104" s="185"/>
      <c r="D104" s="186"/>
      <c r="E104" s="185"/>
      <c r="F104" s="185"/>
      <c r="G104" s="186"/>
      <c r="H104" s="185"/>
      <c r="I104" s="185"/>
      <c r="J104" s="186"/>
      <c r="K104" s="185"/>
      <c r="L104" s="185"/>
      <c r="M104" s="186"/>
      <c r="N104" s="185"/>
      <c r="O104" s="185"/>
      <c r="P104" s="186"/>
      <c r="Q104" s="187"/>
      <c r="R104" s="188"/>
      <c r="S104" s="189"/>
      <c r="T104" s="190"/>
      <c r="U104" s="189"/>
      <c r="V104" s="189"/>
      <c r="W104" s="190"/>
      <c r="X104" s="189"/>
      <c r="Y104" s="189"/>
      <c r="Z104" s="190"/>
      <c r="AA104" s="189"/>
      <c r="AB104" s="189"/>
      <c r="AC104" s="190"/>
      <c r="AD104" s="189"/>
      <c r="AE104" s="189"/>
      <c r="AF104" s="190"/>
      <c r="AG104" s="190"/>
    </row>
    <row r="105" spans="1:33" s="15" customFormat="1" ht="30" customHeight="1" x14ac:dyDescent="0.2">
      <c r="A105" s="191"/>
      <c r="B105" s="192"/>
      <c r="C105" s="193"/>
      <c r="D105" s="194">
        <f>B105+C105</f>
        <v>0</v>
      </c>
      <c r="E105" s="192"/>
      <c r="F105" s="193"/>
      <c r="G105" s="194">
        <f>E105+F105</f>
        <v>0</v>
      </c>
      <c r="H105" s="192"/>
      <c r="I105" s="193"/>
      <c r="J105" s="194">
        <f>H105+I105</f>
        <v>0</v>
      </c>
      <c r="K105" s="192"/>
      <c r="L105" s="193"/>
      <c r="M105" s="194">
        <f>K105+L105</f>
        <v>0</v>
      </c>
      <c r="N105" s="192"/>
      <c r="O105" s="193"/>
      <c r="P105" s="194">
        <f>N105+O105</f>
        <v>0</v>
      </c>
      <c r="Q105" s="180">
        <f>D105+G105+J105+M105+P105</f>
        <v>0</v>
      </c>
      <c r="R105" s="195"/>
      <c r="S105" s="193"/>
      <c r="T105" s="196">
        <f>R105+S105</f>
        <v>0</v>
      </c>
      <c r="U105" s="195"/>
      <c r="V105" s="193"/>
      <c r="W105" s="197">
        <f>U105+V105</f>
        <v>0</v>
      </c>
      <c r="X105" s="192"/>
      <c r="Y105" s="193"/>
      <c r="Z105" s="194">
        <f>X105+Y105</f>
        <v>0</v>
      </c>
      <c r="AA105" s="192"/>
      <c r="AB105" s="193"/>
      <c r="AC105" s="194">
        <f>AA105+AB105</f>
        <v>0</v>
      </c>
      <c r="AD105" s="195"/>
      <c r="AE105" s="193"/>
      <c r="AF105" s="194"/>
      <c r="AG105" s="108">
        <f>T105+W105+Z105+AC105</f>
        <v>0</v>
      </c>
    </row>
    <row r="106" spans="1:33" ht="30" customHeight="1" x14ac:dyDescent="0.2">
      <c r="A106" s="199"/>
      <c r="B106" s="200"/>
      <c r="C106" s="201"/>
      <c r="D106" s="202">
        <f>B106+C106</f>
        <v>0</v>
      </c>
      <c r="E106" s="200"/>
      <c r="F106" s="201"/>
      <c r="G106" s="202">
        <f>E106+F106</f>
        <v>0</v>
      </c>
      <c r="H106" s="200"/>
      <c r="I106" s="201"/>
      <c r="J106" s="202">
        <f>H106+I106</f>
        <v>0</v>
      </c>
      <c r="K106" s="200"/>
      <c r="L106" s="201"/>
      <c r="M106" s="202">
        <f>K106+L106</f>
        <v>0</v>
      </c>
      <c r="N106" s="200"/>
      <c r="O106" s="201"/>
      <c r="P106" s="202">
        <f>N106+O106</f>
        <v>0</v>
      </c>
      <c r="Q106" s="180">
        <f>D106+G106+J106+M106+P106</f>
        <v>0</v>
      </c>
      <c r="R106" s="203"/>
      <c r="S106" s="30"/>
      <c r="T106" s="198">
        <f>R106+S106</f>
        <v>0</v>
      </c>
      <c r="U106" s="203"/>
      <c r="V106" s="30"/>
      <c r="W106" s="204">
        <f>U106+V106</f>
        <v>0</v>
      </c>
      <c r="X106" s="29"/>
      <c r="Y106" s="30"/>
      <c r="Z106" s="205">
        <f>X106+Y106</f>
        <v>0</v>
      </c>
      <c r="AA106" s="29"/>
      <c r="AB106" s="30"/>
      <c r="AC106" s="205">
        <f>AA106+AB106</f>
        <v>0</v>
      </c>
      <c r="AD106" s="203"/>
      <c r="AE106" s="30"/>
      <c r="AF106" s="205"/>
      <c r="AG106" s="108">
        <f>T106+W106+Z106+AC106</f>
        <v>0</v>
      </c>
    </row>
    <row r="107" spans="1:33" ht="30" customHeight="1" x14ac:dyDescent="0.2">
      <c r="A107" s="206" t="s">
        <v>248</v>
      </c>
      <c r="B107" s="44">
        <f t="shared" ref="B107:M107" si="5">SUM(B80:B106)</f>
        <v>0</v>
      </c>
      <c r="C107" s="126">
        <f t="shared" si="5"/>
        <v>0</v>
      </c>
      <c r="D107" s="207">
        <f t="shared" si="5"/>
        <v>0</v>
      </c>
      <c r="E107" s="44">
        <f t="shared" si="5"/>
        <v>0</v>
      </c>
      <c r="F107" s="126">
        <f t="shared" si="5"/>
        <v>0</v>
      </c>
      <c r="G107" s="207">
        <f t="shared" si="5"/>
        <v>0</v>
      </c>
      <c r="H107" s="44">
        <f t="shared" si="5"/>
        <v>0</v>
      </c>
      <c r="I107" s="126">
        <f t="shared" si="5"/>
        <v>0</v>
      </c>
      <c r="J107" s="207">
        <f t="shared" si="5"/>
        <v>0</v>
      </c>
      <c r="K107" s="44">
        <f t="shared" si="5"/>
        <v>0</v>
      </c>
      <c r="L107" s="126">
        <f t="shared" si="5"/>
        <v>0</v>
      </c>
      <c r="M107" s="207">
        <f t="shared" si="5"/>
        <v>0</v>
      </c>
      <c r="N107" s="44">
        <f t="shared" ref="N107:AC107" si="6">SUM(N80:N106)</f>
        <v>0</v>
      </c>
      <c r="O107" s="126">
        <f t="shared" si="6"/>
        <v>0</v>
      </c>
      <c r="P107" s="207">
        <f t="shared" si="6"/>
        <v>0</v>
      </c>
      <c r="Q107" s="208">
        <f t="shared" si="6"/>
        <v>0</v>
      </c>
      <c r="R107" s="209">
        <f t="shared" si="6"/>
        <v>0</v>
      </c>
      <c r="S107" s="126">
        <f t="shared" si="6"/>
        <v>0</v>
      </c>
      <c r="T107" s="126">
        <f t="shared" si="6"/>
        <v>0</v>
      </c>
      <c r="U107" s="126">
        <f t="shared" si="6"/>
        <v>0</v>
      </c>
      <c r="V107" s="126">
        <f t="shared" si="6"/>
        <v>0</v>
      </c>
      <c r="W107" s="126">
        <f t="shared" si="6"/>
        <v>0</v>
      </c>
      <c r="X107" s="126">
        <f t="shared" si="6"/>
        <v>0</v>
      </c>
      <c r="Y107" s="126">
        <f t="shared" si="6"/>
        <v>0</v>
      </c>
      <c r="Z107" s="126">
        <f t="shared" si="6"/>
        <v>0</v>
      </c>
      <c r="AA107" s="126">
        <f t="shared" si="6"/>
        <v>0</v>
      </c>
      <c r="AB107" s="126">
        <f t="shared" si="6"/>
        <v>0</v>
      </c>
      <c r="AC107" s="126">
        <f t="shared" si="6"/>
        <v>0</v>
      </c>
      <c r="AD107" s="126"/>
      <c r="AE107" s="126"/>
      <c r="AF107" s="207"/>
      <c r="AG107" s="190"/>
    </row>
    <row r="108" spans="1:33" ht="30" customHeight="1" x14ac:dyDescent="0.2">
      <c r="A108" s="206" t="s">
        <v>249</v>
      </c>
      <c r="B108" s="44">
        <f>B37+B72+B107</f>
        <v>0</v>
      </c>
      <c r="C108" s="126">
        <f t="shared" ref="C108:AG108" si="7">C37+C72+C107</f>
        <v>0</v>
      </c>
      <c r="D108" s="223">
        <f t="shared" si="7"/>
        <v>0</v>
      </c>
      <c r="E108" s="44">
        <f t="shared" si="7"/>
        <v>0</v>
      </c>
      <c r="F108" s="126">
        <f t="shared" si="7"/>
        <v>0</v>
      </c>
      <c r="G108" s="207">
        <f t="shared" si="7"/>
        <v>0</v>
      </c>
      <c r="H108" s="224">
        <f t="shared" si="7"/>
        <v>0</v>
      </c>
      <c r="I108" s="126">
        <f t="shared" si="7"/>
        <v>0</v>
      </c>
      <c r="J108" s="223">
        <f t="shared" si="7"/>
        <v>0</v>
      </c>
      <c r="K108" s="44">
        <f t="shared" si="7"/>
        <v>0</v>
      </c>
      <c r="L108" s="126">
        <f t="shared" si="7"/>
        <v>0</v>
      </c>
      <c r="M108" s="207">
        <f t="shared" si="7"/>
        <v>0</v>
      </c>
      <c r="N108" s="224">
        <f t="shared" si="7"/>
        <v>0</v>
      </c>
      <c r="O108" s="126">
        <f t="shared" si="7"/>
        <v>0</v>
      </c>
      <c r="P108" s="223">
        <f t="shared" si="7"/>
        <v>0</v>
      </c>
      <c r="Q108" s="225">
        <f t="shared" si="7"/>
        <v>0</v>
      </c>
      <c r="R108" s="209">
        <f>R37+R72+R107</f>
        <v>0</v>
      </c>
      <c r="S108" s="126">
        <f t="shared" si="7"/>
        <v>0</v>
      </c>
      <c r="T108" s="223">
        <f t="shared" si="7"/>
        <v>0</v>
      </c>
      <c r="U108" s="44">
        <f t="shared" si="7"/>
        <v>0</v>
      </c>
      <c r="V108" s="126">
        <f t="shared" si="7"/>
        <v>0</v>
      </c>
      <c r="W108" s="207">
        <f t="shared" si="7"/>
        <v>0</v>
      </c>
      <c r="X108" s="224">
        <f t="shared" si="7"/>
        <v>0</v>
      </c>
      <c r="Y108" s="126">
        <f t="shared" si="7"/>
        <v>0</v>
      </c>
      <c r="Z108" s="223">
        <f t="shared" si="7"/>
        <v>0</v>
      </c>
      <c r="AA108" s="224">
        <f t="shared" si="7"/>
        <v>0</v>
      </c>
      <c r="AB108" s="126">
        <f t="shared" si="7"/>
        <v>0</v>
      </c>
      <c r="AC108" s="223">
        <f t="shared" si="7"/>
        <v>0</v>
      </c>
      <c r="AD108" s="44">
        <f t="shared" si="7"/>
        <v>0</v>
      </c>
      <c r="AE108" s="126">
        <f t="shared" si="7"/>
        <v>0</v>
      </c>
      <c r="AF108" s="207">
        <f t="shared" si="7"/>
        <v>0</v>
      </c>
      <c r="AG108" s="190">
        <f t="shared" si="7"/>
        <v>0</v>
      </c>
    </row>
  </sheetData>
  <mergeCells count="83">
    <mergeCell ref="R80:T80"/>
    <mergeCell ref="U80:W80"/>
    <mergeCell ref="X80:Z80"/>
    <mergeCell ref="AA80:AC80"/>
    <mergeCell ref="AD80:AF80"/>
    <mergeCell ref="B80:D80"/>
    <mergeCell ref="E80:G80"/>
    <mergeCell ref="H80:J80"/>
    <mergeCell ref="K80:M80"/>
    <mergeCell ref="N80:P80"/>
    <mergeCell ref="A77:A79"/>
    <mergeCell ref="B77:Q77"/>
    <mergeCell ref="R77:AG77"/>
    <mergeCell ref="B78:D78"/>
    <mergeCell ref="E78:G78"/>
    <mergeCell ref="H78:J78"/>
    <mergeCell ref="K78:M78"/>
    <mergeCell ref="N78:P78"/>
    <mergeCell ref="Q78:Q79"/>
    <mergeCell ref="R78:T78"/>
    <mergeCell ref="U78:W78"/>
    <mergeCell ref="X78:Z78"/>
    <mergeCell ref="AA78:AC78"/>
    <mergeCell ref="AD78:AF78"/>
    <mergeCell ref="AG78:AG79"/>
    <mergeCell ref="U45:W45"/>
    <mergeCell ref="X45:Z45"/>
    <mergeCell ref="AA45:AC45"/>
    <mergeCell ref="AD45:AF45"/>
    <mergeCell ref="A74:AG74"/>
    <mergeCell ref="A75:AG75"/>
    <mergeCell ref="X43:Z43"/>
    <mergeCell ref="AA43:AC43"/>
    <mergeCell ref="AD43:AF43"/>
    <mergeCell ref="AG43:AG44"/>
    <mergeCell ref="B45:D45"/>
    <mergeCell ref="E45:G45"/>
    <mergeCell ref="H45:J45"/>
    <mergeCell ref="K45:M45"/>
    <mergeCell ref="N45:P45"/>
    <mergeCell ref="R45:T45"/>
    <mergeCell ref="H43:J43"/>
    <mergeCell ref="K43:M43"/>
    <mergeCell ref="N43:P43"/>
    <mergeCell ref="Q43:Q44"/>
    <mergeCell ref="R43:T43"/>
    <mergeCell ref="U43:W43"/>
    <mergeCell ref="X10:Z10"/>
    <mergeCell ref="AA10:AC10"/>
    <mergeCell ref="AD10:AF10"/>
    <mergeCell ref="A39:AG39"/>
    <mergeCell ref="A40:AG40"/>
    <mergeCell ref="A42:A44"/>
    <mergeCell ref="B42:Q42"/>
    <mergeCell ref="R42:AG42"/>
    <mergeCell ref="B43:D43"/>
    <mergeCell ref="E43:G43"/>
    <mergeCell ref="R10:T10"/>
    <mergeCell ref="U10:W10"/>
    <mergeCell ref="B10:D10"/>
    <mergeCell ref="E10:G10"/>
    <mergeCell ref="H10:J10"/>
    <mergeCell ref="K8:M8"/>
    <mergeCell ref="N8:P8"/>
    <mergeCell ref="Q8:Q9"/>
    <mergeCell ref="R8:T8"/>
    <mergeCell ref="U8:W8"/>
    <mergeCell ref="K10:M10"/>
    <mergeCell ref="N10:P10"/>
    <mergeCell ref="AE1:AF1"/>
    <mergeCell ref="A2:AG2"/>
    <mergeCell ref="A3:AG3"/>
    <mergeCell ref="A4:G4"/>
    <mergeCell ref="A7:A9"/>
    <mergeCell ref="B7:Q7"/>
    <mergeCell ref="R7:AG7"/>
    <mergeCell ref="B8:D8"/>
    <mergeCell ref="E8:G8"/>
    <mergeCell ref="H8:J8"/>
    <mergeCell ref="AA8:AC8"/>
    <mergeCell ref="AD8:AF8"/>
    <mergeCell ref="AG8:AG9"/>
    <mergeCell ref="X8:Z8"/>
  </mergeCells>
  <printOptions horizontalCentered="1"/>
  <pageMargins left="0.3" right="0.2" top="0.75" bottom="0.25" header="0.3" footer="0.3"/>
  <pageSetup paperSize="9" scale="48" orientation="landscape" r:id="rId1"/>
  <rowBreaks count="2" manualBreakCount="2">
    <brk id="37" max="16383" man="1"/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I68"/>
  <sheetViews>
    <sheetView view="pageBreakPreview" topLeftCell="A28" zoomScaleNormal="69" zoomScaleSheetLayoutView="100" workbookViewId="0">
      <selection activeCell="C42" sqref="C42"/>
    </sheetView>
  </sheetViews>
  <sheetFormatPr defaultRowHeight="12.75" x14ac:dyDescent="0.2"/>
  <cols>
    <col min="1" max="1" width="44.42578125" style="18" bestFit="1" customWidth="1"/>
    <col min="2" max="2" width="13.28515625" style="18" customWidth="1"/>
    <col min="3" max="3" width="11.85546875" style="18" bestFit="1" customWidth="1"/>
    <col min="4" max="4" width="10.7109375" style="18" bestFit="1" customWidth="1"/>
    <col min="5" max="5" width="8.7109375" style="18" bestFit="1" customWidth="1"/>
    <col min="6" max="6" width="13.28515625" style="18" bestFit="1" customWidth="1"/>
    <col min="7" max="7" width="11.85546875" style="18" bestFit="1" customWidth="1"/>
    <col min="8" max="8" width="10.7109375" style="18" bestFit="1" customWidth="1"/>
    <col min="9" max="9" width="8.7109375" style="18" bestFit="1" customWidth="1"/>
    <col min="10" max="256" width="9.140625" style="18"/>
    <col min="257" max="257" width="44.42578125" style="18" bestFit="1" customWidth="1"/>
    <col min="258" max="258" width="13.28515625" style="18" customWidth="1"/>
    <col min="259" max="259" width="11.85546875" style="18" bestFit="1" customWidth="1"/>
    <col min="260" max="260" width="10.7109375" style="18" bestFit="1" customWidth="1"/>
    <col min="261" max="261" width="8.7109375" style="18" bestFit="1" customWidth="1"/>
    <col min="262" max="262" width="13.28515625" style="18" bestFit="1" customWidth="1"/>
    <col min="263" max="263" width="11.85546875" style="18" bestFit="1" customWidth="1"/>
    <col min="264" max="264" width="10.7109375" style="18" bestFit="1" customWidth="1"/>
    <col min="265" max="265" width="8.7109375" style="18" bestFit="1" customWidth="1"/>
    <col min="266" max="512" width="9.140625" style="18"/>
    <col min="513" max="513" width="44.42578125" style="18" bestFit="1" customWidth="1"/>
    <col min="514" max="514" width="13.28515625" style="18" customWidth="1"/>
    <col min="515" max="515" width="11.85546875" style="18" bestFit="1" customWidth="1"/>
    <col min="516" max="516" width="10.7109375" style="18" bestFit="1" customWidth="1"/>
    <col min="517" max="517" width="8.7109375" style="18" bestFit="1" customWidth="1"/>
    <col min="518" max="518" width="13.28515625" style="18" bestFit="1" customWidth="1"/>
    <col min="519" max="519" width="11.85546875" style="18" bestFit="1" customWidth="1"/>
    <col min="520" max="520" width="10.7109375" style="18" bestFit="1" customWidth="1"/>
    <col min="521" max="521" width="8.7109375" style="18" bestFit="1" customWidth="1"/>
    <col min="522" max="768" width="9.140625" style="18"/>
    <col min="769" max="769" width="44.42578125" style="18" bestFit="1" customWidth="1"/>
    <col min="770" max="770" width="13.28515625" style="18" customWidth="1"/>
    <col min="771" max="771" width="11.85546875" style="18" bestFit="1" customWidth="1"/>
    <col min="772" max="772" width="10.7109375" style="18" bestFit="1" customWidth="1"/>
    <col min="773" max="773" width="8.7109375" style="18" bestFit="1" customWidth="1"/>
    <col min="774" max="774" width="13.28515625" style="18" bestFit="1" customWidth="1"/>
    <col min="775" max="775" width="11.85546875" style="18" bestFit="1" customWidth="1"/>
    <col min="776" max="776" width="10.7109375" style="18" bestFit="1" customWidth="1"/>
    <col min="777" max="777" width="8.7109375" style="18" bestFit="1" customWidth="1"/>
    <col min="778" max="1024" width="9.140625" style="18"/>
    <col min="1025" max="1025" width="44.42578125" style="18" bestFit="1" customWidth="1"/>
    <col min="1026" max="1026" width="13.28515625" style="18" customWidth="1"/>
    <col min="1027" max="1027" width="11.85546875" style="18" bestFit="1" customWidth="1"/>
    <col min="1028" max="1028" width="10.7109375" style="18" bestFit="1" customWidth="1"/>
    <col min="1029" max="1029" width="8.7109375" style="18" bestFit="1" customWidth="1"/>
    <col min="1030" max="1030" width="13.28515625" style="18" bestFit="1" customWidth="1"/>
    <col min="1031" max="1031" width="11.85546875" style="18" bestFit="1" customWidth="1"/>
    <col min="1032" max="1032" width="10.7109375" style="18" bestFit="1" customWidth="1"/>
    <col min="1033" max="1033" width="8.7109375" style="18" bestFit="1" customWidth="1"/>
    <col min="1034" max="1280" width="9.140625" style="18"/>
    <col min="1281" max="1281" width="44.42578125" style="18" bestFit="1" customWidth="1"/>
    <col min="1282" max="1282" width="13.28515625" style="18" customWidth="1"/>
    <col min="1283" max="1283" width="11.85546875" style="18" bestFit="1" customWidth="1"/>
    <col min="1284" max="1284" width="10.7109375" style="18" bestFit="1" customWidth="1"/>
    <col min="1285" max="1285" width="8.7109375" style="18" bestFit="1" customWidth="1"/>
    <col min="1286" max="1286" width="13.28515625" style="18" bestFit="1" customWidth="1"/>
    <col min="1287" max="1287" width="11.85546875" style="18" bestFit="1" customWidth="1"/>
    <col min="1288" max="1288" width="10.7109375" style="18" bestFit="1" customWidth="1"/>
    <col min="1289" max="1289" width="8.7109375" style="18" bestFit="1" customWidth="1"/>
    <col min="1290" max="1536" width="9.140625" style="18"/>
    <col min="1537" max="1537" width="44.42578125" style="18" bestFit="1" customWidth="1"/>
    <col min="1538" max="1538" width="13.28515625" style="18" customWidth="1"/>
    <col min="1539" max="1539" width="11.85546875" style="18" bestFit="1" customWidth="1"/>
    <col min="1540" max="1540" width="10.7109375" style="18" bestFit="1" customWidth="1"/>
    <col min="1541" max="1541" width="8.7109375" style="18" bestFit="1" customWidth="1"/>
    <col min="1542" max="1542" width="13.28515625" style="18" bestFit="1" customWidth="1"/>
    <col min="1543" max="1543" width="11.85546875" style="18" bestFit="1" customWidth="1"/>
    <col min="1544" max="1544" width="10.7109375" style="18" bestFit="1" customWidth="1"/>
    <col min="1545" max="1545" width="8.7109375" style="18" bestFit="1" customWidth="1"/>
    <col min="1546" max="1792" width="9.140625" style="18"/>
    <col min="1793" max="1793" width="44.42578125" style="18" bestFit="1" customWidth="1"/>
    <col min="1794" max="1794" width="13.28515625" style="18" customWidth="1"/>
    <col min="1795" max="1795" width="11.85546875" style="18" bestFit="1" customWidth="1"/>
    <col min="1796" max="1796" width="10.7109375" style="18" bestFit="1" customWidth="1"/>
    <col min="1797" max="1797" width="8.7109375" style="18" bestFit="1" customWidth="1"/>
    <col min="1798" max="1798" width="13.28515625" style="18" bestFit="1" customWidth="1"/>
    <col min="1799" max="1799" width="11.85546875" style="18" bestFit="1" customWidth="1"/>
    <col min="1800" max="1800" width="10.7109375" style="18" bestFit="1" customWidth="1"/>
    <col min="1801" max="1801" width="8.7109375" style="18" bestFit="1" customWidth="1"/>
    <col min="1802" max="2048" width="9.140625" style="18"/>
    <col min="2049" max="2049" width="44.42578125" style="18" bestFit="1" customWidth="1"/>
    <col min="2050" max="2050" width="13.28515625" style="18" customWidth="1"/>
    <col min="2051" max="2051" width="11.85546875" style="18" bestFit="1" customWidth="1"/>
    <col min="2052" max="2052" width="10.7109375" style="18" bestFit="1" customWidth="1"/>
    <col min="2053" max="2053" width="8.7109375" style="18" bestFit="1" customWidth="1"/>
    <col min="2054" max="2054" width="13.28515625" style="18" bestFit="1" customWidth="1"/>
    <col min="2055" max="2055" width="11.85546875" style="18" bestFit="1" customWidth="1"/>
    <col min="2056" max="2056" width="10.7109375" style="18" bestFit="1" customWidth="1"/>
    <col min="2057" max="2057" width="8.7109375" style="18" bestFit="1" customWidth="1"/>
    <col min="2058" max="2304" width="9.140625" style="18"/>
    <col min="2305" max="2305" width="44.42578125" style="18" bestFit="1" customWidth="1"/>
    <col min="2306" max="2306" width="13.28515625" style="18" customWidth="1"/>
    <col min="2307" max="2307" width="11.85546875" style="18" bestFit="1" customWidth="1"/>
    <col min="2308" max="2308" width="10.7109375" style="18" bestFit="1" customWidth="1"/>
    <col min="2309" max="2309" width="8.7109375" style="18" bestFit="1" customWidth="1"/>
    <col min="2310" max="2310" width="13.28515625" style="18" bestFit="1" customWidth="1"/>
    <col min="2311" max="2311" width="11.85546875" style="18" bestFit="1" customWidth="1"/>
    <col min="2312" max="2312" width="10.7109375" style="18" bestFit="1" customWidth="1"/>
    <col min="2313" max="2313" width="8.7109375" style="18" bestFit="1" customWidth="1"/>
    <col min="2314" max="2560" width="9.140625" style="18"/>
    <col min="2561" max="2561" width="44.42578125" style="18" bestFit="1" customWidth="1"/>
    <col min="2562" max="2562" width="13.28515625" style="18" customWidth="1"/>
    <col min="2563" max="2563" width="11.85546875" style="18" bestFit="1" customWidth="1"/>
    <col min="2564" max="2564" width="10.7109375" style="18" bestFit="1" customWidth="1"/>
    <col min="2565" max="2565" width="8.7109375" style="18" bestFit="1" customWidth="1"/>
    <col min="2566" max="2566" width="13.28515625" style="18" bestFit="1" customWidth="1"/>
    <col min="2567" max="2567" width="11.85546875" style="18" bestFit="1" customWidth="1"/>
    <col min="2568" max="2568" width="10.7109375" style="18" bestFit="1" customWidth="1"/>
    <col min="2569" max="2569" width="8.7109375" style="18" bestFit="1" customWidth="1"/>
    <col min="2570" max="2816" width="9.140625" style="18"/>
    <col min="2817" max="2817" width="44.42578125" style="18" bestFit="1" customWidth="1"/>
    <col min="2818" max="2818" width="13.28515625" style="18" customWidth="1"/>
    <col min="2819" max="2819" width="11.85546875" style="18" bestFit="1" customWidth="1"/>
    <col min="2820" max="2820" width="10.7109375" style="18" bestFit="1" customWidth="1"/>
    <col min="2821" max="2821" width="8.7109375" style="18" bestFit="1" customWidth="1"/>
    <col min="2822" max="2822" width="13.28515625" style="18" bestFit="1" customWidth="1"/>
    <col min="2823" max="2823" width="11.85546875" style="18" bestFit="1" customWidth="1"/>
    <col min="2824" max="2824" width="10.7109375" style="18" bestFit="1" customWidth="1"/>
    <col min="2825" max="2825" width="8.7109375" style="18" bestFit="1" customWidth="1"/>
    <col min="2826" max="3072" width="9.140625" style="18"/>
    <col min="3073" max="3073" width="44.42578125" style="18" bestFit="1" customWidth="1"/>
    <col min="3074" max="3074" width="13.28515625" style="18" customWidth="1"/>
    <col min="3075" max="3075" width="11.85546875" style="18" bestFit="1" customWidth="1"/>
    <col min="3076" max="3076" width="10.7109375" style="18" bestFit="1" customWidth="1"/>
    <col min="3077" max="3077" width="8.7109375" style="18" bestFit="1" customWidth="1"/>
    <col min="3078" max="3078" width="13.28515625" style="18" bestFit="1" customWidth="1"/>
    <col min="3079" max="3079" width="11.85546875" style="18" bestFit="1" customWidth="1"/>
    <col min="3080" max="3080" width="10.7109375" style="18" bestFit="1" customWidth="1"/>
    <col min="3081" max="3081" width="8.7109375" style="18" bestFit="1" customWidth="1"/>
    <col min="3082" max="3328" width="9.140625" style="18"/>
    <col min="3329" max="3329" width="44.42578125" style="18" bestFit="1" customWidth="1"/>
    <col min="3330" max="3330" width="13.28515625" style="18" customWidth="1"/>
    <col min="3331" max="3331" width="11.85546875" style="18" bestFit="1" customWidth="1"/>
    <col min="3332" max="3332" width="10.7109375" style="18" bestFit="1" customWidth="1"/>
    <col min="3333" max="3333" width="8.7109375" style="18" bestFit="1" customWidth="1"/>
    <col min="3334" max="3334" width="13.28515625" style="18" bestFit="1" customWidth="1"/>
    <col min="3335" max="3335" width="11.85546875" style="18" bestFit="1" customWidth="1"/>
    <col min="3336" max="3336" width="10.7109375" style="18" bestFit="1" customWidth="1"/>
    <col min="3337" max="3337" width="8.7109375" style="18" bestFit="1" customWidth="1"/>
    <col min="3338" max="3584" width="9.140625" style="18"/>
    <col min="3585" max="3585" width="44.42578125" style="18" bestFit="1" customWidth="1"/>
    <col min="3586" max="3586" width="13.28515625" style="18" customWidth="1"/>
    <col min="3587" max="3587" width="11.85546875" style="18" bestFit="1" customWidth="1"/>
    <col min="3588" max="3588" width="10.7109375" style="18" bestFit="1" customWidth="1"/>
    <col min="3589" max="3589" width="8.7109375" style="18" bestFit="1" customWidth="1"/>
    <col min="3590" max="3590" width="13.28515625" style="18" bestFit="1" customWidth="1"/>
    <col min="3591" max="3591" width="11.85546875" style="18" bestFit="1" customWidth="1"/>
    <col min="3592" max="3592" width="10.7109375" style="18" bestFit="1" customWidth="1"/>
    <col min="3593" max="3593" width="8.7109375" style="18" bestFit="1" customWidth="1"/>
    <col min="3594" max="3840" width="9.140625" style="18"/>
    <col min="3841" max="3841" width="44.42578125" style="18" bestFit="1" customWidth="1"/>
    <col min="3842" max="3842" width="13.28515625" style="18" customWidth="1"/>
    <col min="3843" max="3843" width="11.85546875" style="18" bestFit="1" customWidth="1"/>
    <col min="3844" max="3844" width="10.7109375" style="18" bestFit="1" customWidth="1"/>
    <col min="3845" max="3845" width="8.7109375" style="18" bestFit="1" customWidth="1"/>
    <col min="3846" max="3846" width="13.28515625" style="18" bestFit="1" customWidth="1"/>
    <col min="3847" max="3847" width="11.85546875" style="18" bestFit="1" customWidth="1"/>
    <col min="3848" max="3848" width="10.7109375" style="18" bestFit="1" customWidth="1"/>
    <col min="3849" max="3849" width="8.7109375" style="18" bestFit="1" customWidth="1"/>
    <col min="3850" max="4096" width="9.140625" style="18"/>
    <col min="4097" max="4097" width="44.42578125" style="18" bestFit="1" customWidth="1"/>
    <col min="4098" max="4098" width="13.28515625" style="18" customWidth="1"/>
    <col min="4099" max="4099" width="11.85546875" style="18" bestFit="1" customWidth="1"/>
    <col min="4100" max="4100" width="10.7109375" style="18" bestFit="1" customWidth="1"/>
    <col min="4101" max="4101" width="8.7109375" style="18" bestFit="1" customWidth="1"/>
    <col min="4102" max="4102" width="13.28515625" style="18" bestFit="1" customWidth="1"/>
    <col min="4103" max="4103" width="11.85546875" style="18" bestFit="1" customWidth="1"/>
    <col min="4104" max="4104" width="10.7109375" style="18" bestFit="1" customWidth="1"/>
    <col min="4105" max="4105" width="8.7109375" style="18" bestFit="1" customWidth="1"/>
    <col min="4106" max="4352" width="9.140625" style="18"/>
    <col min="4353" max="4353" width="44.42578125" style="18" bestFit="1" customWidth="1"/>
    <col min="4354" max="4354" width="13.28515625" style="18" customWidth="1"/>
    <col min="4355" max="4355" width="11.85546875" style="18" bestFit="1" customWidth="1"/>
    <col min="4356" max="4356" width="10.7109375" style="18" bestFit="1" customWidth="1"/>
    <col min="4357" max="4357" width="8.7109375" style="18" bestFit="1" customWidth="1"/>
    <col min="4358" max="4358" width="13.28515625" style="18" bestFit="1" customWidth="1"/>
    <col min="4359" max="4359" width="11.85546875" style="18" bestFit="1" customWidth="1"/>
    <col min="4360" max="4360" width="10.7109375" style="18" bestFit="1" customWidth="1"/>
    <col min="4361" max="4361" width="8.7109375" style="18" bestFit="1" customWidth="1"/>
    <col min="4362" max="4608" width="9.140625" style="18"/>
    <col min="4609" max="4609" width="44.42578125" style="18" bestFit="1" customWidth="1"/>
    <col min="4610" max="4610" width="13.28515625" style="18" customWidth="1"/>
    <col min="4611" max="4611" width="11.85546875" style="18" bestFit="1" customWidth="1"/>
    <col min="4612" max="4612" width="10.7109375" style="18" bestFit="1" customWidth="1"/>
    <col min="4613" max="4613" width="8.7109375" style="18" bestFit="1" customWidth="1"/>
    <col min="4614" max="4614" width="13.28515625" style="18" bestFit="1" customWidth="1"/>
    <col min="4615" max="4615" width="11.85546875" style="18" bestFit="1" customWidth="1"/>
    <col min="4616" max="4616" width="10.7109375" style="18" bestFit="1" customWidth="1"/>
    <col min="4617" max="4617" width="8.7109375" style="18" bestFit="1" customWidth="1"/>
    <col min="4618" max="4864" width="9.140625" style="18"/>
    <col min="4865" max="4865" width="44.42578125" style="18" bestFit="1" customWidth="1"/>
    <col min="4866" max="4866" width="13.28515625" style="18" customWidth="1"/>
    <col min="4867" max="4867" width="11.85546875" style="18" bestFit="1" customWidth="1"/>
    <col min="4868" max="4868" width="10.7109375" style="18" bestFit="1" customWidth="1"/>
    <col min="4869" max="4869" width="8.7109375" style="18" bestFit="1" customWidth="1"/>
    <col min="4870" max="4870" width="13.28515625" style="18" bestFit="1" customWidth="1"/>
    <col min="4871" max="4871" width="11.85546875" style="18" bestFit="1" customWidth="1"/>
    <col min="4872" max="4872" width="10.7109375" style="18" bestFit="1" customWidth="1"/>
    <col min="4873" max="4873" width="8.7109375" style="18" bestFit="1" customWidth="1"/>
    <col min="4874" max="5120" width="9.140625" style="18"/>
    <col min="5121" max="5121" width="44.42578125" style="18" bestFit="1" customWidth="1"/>
    <col min="5122" max="5122" width="13.28515625" style="18" customWidth="1"/>
    <col min="5123" max="5123" width="11.85546875" style="18" bestFit="1" customWidth="1"/>
    <col min="5124" max="5124" width="10.7109375" style="18" bestFit="1" customWidth="1"/>
    <col min="5125" max="5125" width="8.7109375" style="18" bestFit="1" customWidth="1"/>
    <col min="5126" max="5126" width="13.28515625" style="18" bestFit="1" customWidth="1"/>
    <col min="5127" max="5127" width="11.85546875" style="18" bestFit="1" customWidth="1"/>
    <col min="5128" max="5128" width="10.7109375" style="18" bestFit="1" customWidth="1"/>
    <col min="5129" max="5129" width="8.7109375" style="18" bestFit="1" customWidth="1"/>
    <col min="5130" max="5376" width="9.140625" style="18"/>
    <col min="5377" max="5377" width="44.42578125" style="18" bestFit="1" customWidth="1"/>
    <col min="5378" max="5378" width="13.28515625" style="18" customWidth="1"/>
    <col min="5379" max="5379" width="11.85546875" style="18" bestFit="1" customWidth="1"/>
    <col min="5380" max="5380" width="10.7109375" style="18" bestFit="1" customWidth="1"/>
    <col min="5381" max="5381" width="8.7109375" style="18" bestFit="1" customWidth="1"/>
    <col min="5382" max="5382" width="13.28515625" style="18" bestFit="1" customWidth="1"/>
    <col min="5383" max="5383" width="11.85546875" style="18" bestFit="1" customWidth="1"/>
    <col min="5384" max="5384" width="10.7109375" style="18" bestFit="1" customWidth="1"/>
    <col min="5385" max="5385" width="8.7109375" style="18" bestFit="1" customWidth="1"/>
    <col min="5386" max="5632" width="9.140625" style="18"/>
    <col min="5633" max="5633" width="44.42578125" style="18" bestFit="1" customWidth="1"/>
    <col min="5634" max="5634" width="13.28515625" style="18" customWidth="1"/>
    <col min="5635" max="5635" width="11.85546875" style="18" bestFit="1" customWidth="1"/>
    <col min="5636" max="5636" width="10.7109375" style="18" bestFit="1" customWidth="1"/>
    <col min="5637" max="5637" width="8.7109375" style="18" bestFit="1" customWidth="1"/>
    <col min="5638" max="5638" width="13.28515625" style="18" bestFit="1" customWidth="1"/>
    <col min="5639" max="5639" width="11.85546875" style="18" bestFit="1" customWidth="1"/>
    <col min="5640" max="5640" width="10.7109375" style="18" bestFit="1" customWidth="1"/>
    <col min="5641" max="5641" width="8.7109375" style="18" bestFit="1" customWidth="1"/>
    <col min="5642" max="5888" width="9.140625" style="18"/>
    <col min="5889" max="5889" width="44.42578125" style="18" bestFit="1" customWidth="1"/>
    <col min="5890" max="5890" width="13.28515625" style="18" customWidth="1"/>
    <col min="5891" max="5891" width="11.85546875" style="18" bestFit="1" customWidth="1"/>
    <col min="5892" max="5892" width="10.7109375" style="18" bestFit="1" customWidth="1"/>
    <col min="5893" max="5893" width="8.7109375" style="18" bestFit="1" customWidth="1"/>
    <col min="5894" max="5894" width="13.28515625" style="18" bestFit="1" customWidth="1"/>
    <col min="5895" max="5895" width="11.85546875" style="18" bestFit="1" customWidth="1"/>
    <col min="5896" max="5896" width="10.7109375" style="18" bestFit="1" customWidth="1"/>
    <col min="5897" max="5897" width="8.7109375" style="18" bestFit="1" customWidth="1"/>
    <col min="5898" max="6144" width="9.140625" style="18"/>
    <col min="6145" max="6145" width="44.42578125" style="18" bestFit="1" customWidth="1"/>
    <col min="6146" max="6146" width="13.28515625" style="18" customWidth="1"/>
    <col min="6147" max="6147" width="11.85546875" style="18" bestFit="1" customWidth="1"/>
    <col min="6148" max="6148" width="10.7109375" style="18" bestFit="1" customWidth="1"/>
    <col min="6149" max="6149" width="8.7109375" style="18" bestFit="1" customWidth="1"/>
    <col min="6150" max="6150" width="13.28515625" style="18" bestFit="1" customWidth="1"/>
    <col min="6151" max="6151" width="11.85546875" style="18" bestFit="1" customWidth="1"/>
    <col min="6152" max="6152" width="10.7109375" style="18" bestFit="1" customWidth="1"/>
    <col min="6153" max="6153" width="8.7109375" style="18" bestFit="1" customWidth="1"/>
    <col min="6154" max="6400" width="9.140625" style="18"/>
    <col min="6401" max="6401" width="44.42578125" style="18" bestFit="1" customWidth="1"/>
    <col min="6402" max="6402" width="13.28515625" style="18" customWidth="1"/>
    <col min="6403" max="6403" width="11.85546875" style="18" bestFit="1" customWidth="1"/>
    <col min="6404" max="6404" width="10.7109375" style="18" bestFit="1" customWidth="1"/>
    <col min="6405" max="6405" width="8.7109375" style="18" bestFit="1" customWidth="1"/>
    <col min="6406" max="6406" width="13.28515625" style="18" bestFit="1" customWidth="1"/>
    <col min="6407" max="6407" width="11.85546875" style="18" bestFit="1" customWidth="1"/>
    <col min="6408" max="6408" width="10.7109375" style="18" bestFit="1" customWidth="1"/>
    <col min="6409" max="6409" width="8.7109375" style="18" bestFit="1" customWidth="1"/>
    <col min="6410" max="6656" width="9.140625" style="18"/>
    <col min="6657" max="6657" width="44.42578125" style="18" bestFit="1" customWidth="1"/>
    <col min="6658" max="6658" width="13.28515625" style="18" customWidth="1"/>
    <col min="6659" max="6659" width="11.85546875" style="18" bestFit="1" customWidth="1"/>
    <col min="6660" max="6660" width="10.7109375" style="18" bestFit="1" customWidth="1"/>
    <col min="6661" max="6661" width="8.7109375" style="18" bestFit="1" customWidth="1"/>
    <col min="6662" max="6662" width="13.28515625" style="18" bestFit="1" customWidth="1"/>
    <col min="6663" max="6663" width="11.85546875" style="18" bestFit="1" customWidth="1"/>
    <col min="6664" max="6664" width="10.7109375" style="18" bestFit="1" customWidth="1"/>
    <col min="6665" max="6665" width="8.7109375" style="18" bestFit="1" customWidth="1"/>
    <col min="6666" max="6912" width="9.140625" style="18"/>
    <col min="6913" max="6913" width="44.42578125" style="18" bestFit="1" customWidth="1"/>
    <col min="6914" max="6914" width="13.28515625" style="18" customWidth="1"/>
    <col min="6915" max="6915" width="11.85546875" style="18" bestFit="1" customWidth="1"/>
    <col min="6916" max="6916" width="10.7109375" style="18" bestFit="1" customWidth="1"/>
    <col min="6917" max="6917" width="8.7109375" style="18" bestFit="1" customWidth="1"/>
    <col min="6918" max="6918" width="13.28515625" style="18" bestFit="1" customWidth="1"/>
    <col min="6919" max="6919" width="11.85546875" style="18" bestFit="1" customWidth="1"/>
    <col min="6920" max="6920" width="10.7109375" style="18" bestFit="1" customWidth="1"/>
    <col min="6921" max="6921" width="8.7109375" style="18" bestFit="1" customWidth="1"/>
    <col min="6922" max="7168" width="9.140625" style="18"/>
    <col min="7169" max="7169" width="44.42578125" style="18" bestFit="1" customWidth="1"/>
    <col min="7170" max="7170" width="13.28515625" style="18" customWidth="1"/>
    <col min="7171" max="7171" width="11.85546875" style="18" bestFit="1" customWidth="1"/>
    <col min="7172" max="7172" width="10.7109375" style="18" bestFit="1" customWidth="1"/>
    <col min="7173" max="7173" width="8.7109375" style="18" bestFit="1" customWidth="1"/>
    <col min="7174" max="7174" width="13.28515625" style="18" bestFit="1" customWidth="1"/>
    <col min="7175" max="7175" width="11.85546875" style="18" bestFit="1" customWidth="1"/>
    <col min="7176" max="7176" width="10.7109375" style="18" bestFit="1" customWidth="1"/>
    <col min="7177" max="7177" width="8.7109375" style="18" bestFit="1" customWidth="1"/>
    <col min="7178" max="7424" width="9.140625" style="18"/>
    <col min="7425" max="7425" width="44.42578125" style="18" bestFit="1" customWidth="1"/>
    <col min="7426" max="7426" width="13.28515625" style="18" customWidth="1"/>
    <col min="7427" max="7427" width="11.85546875" style="18" bestFit="1" customWidth="1"/>
    <col min="7428" max="7428" width="10.7109375" style="18" bestFit="1" customWidth="1"/>
    <col min="7429" max="7429" width="8.7109375" style="18" bestFit="1" customWidth="1"/>
    <col min="7430" max="7430" width="13.28515625" style="18" bestFit="1" customWidth="1"/>
    <col min="7431" max="7431" width="11.85546875" style="18" bestFit="1" customWidth="1"/>
    <col min="7432" max="7432" width="10.7109375" style="18" bestFit="1" customWidth="1"/>
    <col min="7433" max="7433" width="8.7109375" style="18" bestFit="1" customWidth="1"/>
    <col min="7434" max="7680" width="9.140625" style="18"/>
    <col min="7681" max="7681" width="44.42578125" style="18" bestFit="1" customWidth="1"/>
    <col min="7682" max="7682" width="13.28515625" style="18" customWidth="1"/>
    <col min="7683" max="7683" width="11.85546875" style="18" bestFit="1" customWidth="1"/>
    <col min="7684" max="7684" width="10.7109375" style="18" bestFit="1" customWidth="1"/>
    <col min="7685" max="7685" width="8.7109375" style="18" bestFit="1" customWidth="1"/>
    <col min="7686" max="7686" width="13.28515625" style="18" bestFit="1" customWidth="1"/>
    <col min="7687" max="7687" width="11.85546875" style="18" bestFit="1" customWidth="1"/>
    <col min="7688" max="7688" width="10.7109375" style="18" bestFit="1" customWidth="1"/>
    <col min="7689" max="7689" width="8.7109375" style="18" bestFit="1" customWidth="1"/>
    <col min="7690" max="7936" width="9.140625" style="18"/>
    <col min="7937" max="7937" width="44.42578125" style="18" bestFit="1" customWidth="1"/>
    <col min="7938" max="7938" width="13.28515625" style="18" customWidth="1"/>
    <col min="7939" max="7939" width="11.85546875" style="18" bestFit="1" customWidth="1"/>
    <col min="7940" max="7940" width="10.7109375" style="18" bestFit="1" customWidth="1"/>
    <col min="7941" max="7941" width="8.7109375" style="18" bestFit="1" customWidth="1"/>
    <col min="7942" max="7942" width="13.28515625" style="18" bestFit="1" customWidth="1"/>
    <col min="7943" max="7943" width="11.85546875" style="18" bestFit="1" customWidth="1"/>
    <col min="7944" max="7944" width="10.7109375" style="18" bestFit="1" customWidth="1"/>
    <col min="7945" max="7945" width="8.7109375" style="18" bestFit="1" customWidth="1"/>
    <col min="7946" max="8192" width="9.140625" style="18"/>
    <col min="8193" max="8193" width="44.42578125" style="18" bestFit="1" customWidth="1"/>
    <col min="8194" max="8194" width="13.28515625" style="18" customWidth="1"/>
    <col min="8195" max="8195" width="11.85546875" style="18" bestFit="1" customWidth="1"/>
    <col min="8196" max="8196" width="10.7109375" style="18" bestFit="1" customWidth="1"/>
    <col min="8197" max="8197" width="8.7109375" style="18" bestFit="1" customWidth="1"/>
    <col min="8198" max="8198" width="13.28515625" style="18" bestFit="1" customWidth="1"/>
    <col min="8199" max="8199" width="11.85546875" style="18" bestFit="1" customWidth="1"/>
    <col min="8200" max="8200" width="10.7109375" style="18" bestFit="1" customWidth="1"/>
    <col min="8201" max="8201" width="8.7109375" style="18" bestFit="1" customWidth="1"/>
    <col min="8202" max="8448" width="9.140625" style="18"/>
    <col min="8449" max="8449" width="44.42578125" style="18" bestFit="1" customWidth="1"/>
    <col min="8450" max="8450" width="13.28515625" style="18" customWidth="1"/>
    <col min="8451" max="8451" width="11.85546875" style="18" bestFit="1" customWidth="1"/>
    <col min="8452" max="8452" width="10.7109375" style="18" bestFit="1" customWidth="1"/>
    <col min="8453" max="8453" width="8.7109375" style="18" bestFit="1" customWidth="1"/>
    <col min="8454" max="8454" width="13.28515625" style="18" bestFit="1" customWidth="1"/>
    <col min="8455" max="8455" width="11.85546875" style="18" bestFit="1" customWidth="1"/>
    <col min="8456" max="8456" width="10.7109375" style="18" bestFit="1" customWidth="1"/>
    <col min="8457" max="8457" width="8.7109375" style="18" bestFit="1" customWidth="1"/>
    <col min="8458" max="8704" width="9.140625" style="18"/>
    <col min="8705" max="8705" width="44.42578125" style="18" bestFit="1" customWidth="1"/>
    <col min="8706" max="8706" width="13.28515625" style="18" customWidth="1"/>
    <col min="8707" max="8707" width="11.85546875" style="18" bestFit="1" customWidth="1"/>
    <col min="8708" max="8708" width="10.7109375" style="18" bestFit="1" customWidth="1"/>
    <col min="8709" max="8709" width="8.7109375" style="18" bestFit="1" customWidth="1"/>
    <col min="8710" max="8710" width="13.28515625" style="18" bestFit="1" customWidth="1"/>
    <col min="8711" max="8711" width="11.85546875" style="18" bestFit="1" customWidth="1"/>
    <col min="8712" max="8712" width="10.7109375" style="18" bestFit="1" customWidth="1"/>
    <col min="8713" max="8713" width="8.7109375" style="18" bestFit="1" customWidth="1"/>
    <col min="8714" max="8960" width="9.140625" style="18"/>
    <col min="8961" max="8961" width="44.42578125" style="18" bestFit="1" customWidth="1"/>
    <col min="8962" max="8962" width="13.28515625" style="18" customWidth="1"/>
    <col min="8963" max="8963" width="11.85546875" style="18" bestFit="1" customWidth="1"/>
    <col min="8964" max="8964" width="10.7109375" style="18" bestFit="1" customWidth="1"/>
    <col min="8965" max="8965" width="8.7109375" style="18" bestFit="1" customWidth="1"/>
    <col min="8966" max="8966" width="13.28515625" style="18" bestFit="1" customWidth="1"/>
    <col min="8967" max="8967" width="11.85546875" style="18" bestFit="1" customWidth="1"/>
    <col min="8968" max="8968" width="10.7109375" style="18" bestFit="1" customWidth="1"/>
    <col min="8969" max="8969" width="8.7109375" style="18" bestFit="1" customWidth="1"/>
    <col min="8970" max="9216" width="9.140625" style="18"/>
    <col min="9217" max="9217" width="44.42578125" style="18" bestFit="1" customWidth="1"/>
    <col min="9218" max="9218" width="13.28515625" style="18" customWidth="1"/>
    <col min="9219" max="9219" width="11.85546875" style="18" bestFit="1" customWidth="1"/>
    <col min="9220" max="9220" width="10.7109375" style="18" bestFit="1" customWidth="1"/>
    <col min="9221" max="9221" width="8.7109375" style="18" bestFit="1" customWidth="1"/>
    <col min="9222" max="9222" width="13.28515625" style="18" bestFit="1" customWidth="1"/>
    <col min="9223" max="9223" width="11.85546875" style="18" bestFit="1" customWidth="1"/>
    <col min="9224" max="9224" width="10.7109375" style="18" bestFit="1" customWidth="1"/>
    <col min="9225" max="9225" width="8.7109375" style="18" bestFit="1" customWidth="1"/>
    <col min="9226" max="9472" width="9.140625" style="18"/>
    <col min="9473" max="9473" width="44.42578125" style="18" bestFit="1" customWidth="1"/>
    <col min="9474" max="9474" width="13.28515625" style="18" customWidth="1"/>
    <col min="9475" max="9475" width="11.85546875" style="18" bestFit="1" customWidth="1"/>
    <col min="9476" max="9476" width="10.7109375" style="18" bestFit="1" customWidth="1"/>
    <col min="9477" max="9477" width="8.7109375" style="18" bestFit="1" customWidth="1"/>
    <col min="9478" max="9478" width="13.28515625" style="18" bestFit="1" customWidth="1"/>
    <col min="9479" max="9479" width="11.85546875" style="18" bestFit="1" customWidth="1"/>
    <col min="9480" max="9480" width="10.7109375" style="18" bestFit="1" customWidth="1"/>
    <col min="9481" max="9481" width="8.7109375" style="18" bestFit="1" customWidth="1"/>
    <col min="9482" max="9728" width="9.140625" style="18"/>
    <col min="9729" max="9729" width="44.42578125" style="18" bestFit="1" customWidth="1"/>
    <col min="9730" max="9730" width="13.28515625" style="18" customWidth="1"/>
    <col min="9731" max="9731" width="11.85546875" style="18" bestFit="1" customWidth="1"/>
    <col min="9732" max="9732" width="10.7109375" style="18" bestFit="1" customWidth="1"/>
    <col min="9733" max="9733" width="8.7109375" style="18" bestFit="1" customWidth="1"/>
    <col min="9734" max="9734" width="13.28515625" style="18" bestFit="1" customWidth="1"/>
    <col min="9735" max="9735" width="11.85546875" style="18" bestFit="1" customWidth="1"/>
    <col min="9736" max="9736" width="10.7109375" style="18" bestFit="1" customWidth="1"/>
    <col min="9737" max="9737" width="8.7109375" style="18" bestFit="1" customWidth="1"/>
    <col min="9738" max="9984" width="9.140625" style="18"/>
    <col min="9985" max="9985" width="44.42578125" style="18" bestFit="1" customWidth="1"/>
    <col min="9986" max="9986" width="13.28515625" style="18" customWidth="1"/>
    <col min="9987" max="9987" width="11.85546875" style="18" bestFit="1" customWidth="1"/>
    <col min="9988" max="9988" width="10.7109375" style="18" bestFit="1" customWidth="1"/>
    <col min="9989" max="9989" width="8.7109375" style="18" bestFit="1" customWidth="1"/>
    <col min="9990" max="9990" width="13.28515625" style="18" bestFit="1" customWidth="1"/>
    <col min="9991" max="9991" width="11.85546875" style="18" bestFit="1" customWidth="1"/>
    <col min="9992" max="9992" width="10.7109375" style="18" bestFit="1" customWidth="1"/>
    <col min="9993" max="9993" width="8.7109375" style="18" bestFit="1" customWidth="1"/>
    <col min="9994" max="10240" width="9.140625" style="18"/>
    <col min="10241" max="10241" width="44.42578125" style="18" bestFit="1" customWidth="1"/>
    <col min="10242" max="10242" width="13.28515625" style="18" customWidth="1"/>
    <col min="10243" max="10243" width="11.85546875" style="18" bestFit="1" customWidth="1"/>
    <col min="10244" max="10244" width="10.7109375" style="18" bestFit="1" customWidth="1"/>
    <col min="10245" max="10245" width="8.7109375" style="18" bestFit="1" customWidth="1"/>
    <col min="10246" max="10246" width="13.28515625" style="18" bestFit="1" customWidth="1"/>
    <col min="10247" max="10247" width="11.85546875" style="18" bestFit="1" customWidth="1"/>
    <col min="10248" max="10248" width="10.7109375" style="18" bestFit="1" customWidth="1"/>
    <col min="10249" max="10249" width="8.7109375" style="18" bestFit="1" customWidth="1"/>
    <col min="10250" max="10496" width="9.140625" style="18"/>
    <col min="10497" max="10497" width="44.42578125" style="18" bestFit="1" customWidth="1"/>
    <col min="10498" max="10498" width="13.28515625" style="18" customWidth="1"/>
    <col min="10499" max="10499" width="11.85546875" style="18" bestFit="1" customWidth="1"/>
    <col min="10500" max="10500" width="10.7109375" style="18" bestFit="1" customWidth="1"/>
    <col min="10501" max="10501" width="8.7109375" style="18" bestFit="1" customWidth="1"/>
    <col min="10502" max="10502" width="13.28515625" style="18" bestFit="1" customWidth="1"/>
    <col min="10503" max="10503" width="11.85546875" style="18" bestFit="1" customWidth="1"/>
    <col min="10504" max="10504" width="10.7109375" style="18" bestFit="1" customWidth="1"/>
    <col min="10505" max="10505" width="8.7109375" style="18" bestFit="1" customWidth="1"/>
    <col min="10506" max="10752" width="9.140625" style="18"/>
    <col min="10753" max="10753" width="44.42578125" style="18" bestFit="1" customWidth="1"/>
    <col min="10754" max="10754" width="13.28515625" style="18" customWidth="1"/>
    <col min="10755" max="10755" width="11.85546875" style="18" bestFit="1" customWidth="1"/>
    <col min="10756" max="10756" width="10.7109375" style="18" bestFit="1" customWidth="1"/>
    <col min="10757" max="10757" width="8.7109375" style="18" bestFit="1" customWidth="1"/>
    <col min="10758" max="10758" width="13.28515625" style="18" bestFit="1" customWidth="1"/>
    <col min="10759" max="10759" width="11.85546875" style="18" bestFit="1" customWidth="1"/>
    <col min="10760" max="10760" width="10.7109375" style="18" bestFit="1" customWidth="1"/>
    <col min="10761" max="10761" width="8.7109375" style="18" bestFit="1" customWidth="1"/>
    <col min="10762" max="11008" width="9.140625" style="18"/>
    <col min="11009" max="11009" width="44.42578125" style="18" bestFit="1" customWidth="1"/>
    <col min="11010" max="11010" width="13.28515625" style="18" customWidth="1"/>
    <col min="11011" max="11011" width="11.85546875" style="18" bestFit="1" customWidth="1"/>
    <col min="11012" max="11012" width="10.7109375" style="18" bestFit="1" customWidth="1"/>
    <col min="11013" max="11013" width="8.7109375" style="18" bestFit="1" customWidth="1"/>
    <col min="11014" max="11014" width="13.28515625" style="18" bestFit="1" customWidth="1"/>
    <col min="11015" max="11015" width="11.85546875" style="18" bestFit="1" customWidth="1"/>
    <col min="11016" max="11016" width="10.7109375" style="18" bestFit="1" customWidth="1"/>
    <col min="11017" max="11017" width="8.7109375" style="18" bestFit="1" customWidth="1"/>
    <col min="11018" max="11264" width="9.140625" style="18"/>
    <col min="11265" max="11265" width="44.42578125" style="18" bestFit="1" customWidth="1"/>
    <col min="11266" max="11266" width="13.28515625" style="18" customWidth="1"/>
    <col min="11267" max="11267" width="11.85546875" style="18" bestFit="1" customWidth="1"/>
    <col min="11268" max="11268" width="10.7109375" style="18" bestFit="1" customWidth="1"/>
    <col min="11269" max="11269" width="8.7109375" style="18" bestFit="1" customWidth="1"/>
    <col min="11270" max="11270" width="13.28515625" style="18" bestFit="1" customWidth="1"/>
    <col min="11271" max="11271" width="11.85546875" style="18" bestFit="1" customWidth="1"/>
    <col min="11272" max="11272" width="10.7109375" style="18" bestFit="1" customWidth="1"/>
    <col min="11273" max="11273" width="8.7109375" style="18" bestFit="1" customWidth="1"/>
    <col min="11274" max="11520" width="9.140625" style="18"/>
    <col min="11521" max="11521" width="44.42578125" style="18" bestFit="1" customWidth="1"/>
    <col min="11522" max="11522" width="13.28515625" style="18" customWidth="1"/>
    <col min="11523" max="11523" width="11.85546875" style="18" bestFit="1" customWidth="1"/>
    <col min="11524" max="11524" width="10.7109375" style="18" bestFit="1" customWidth="1"/>
    <col min="11525" max="11525" width="8.7109375" style="18" bestFit="1" customWidth="1"/>
    <col min="11526" max="11526" width="13.28515625" style="18" bestFit="1" customWidth="1"/>
    <col min="11527" max="11527" width="11.85546875" style="18" bestFit="1" customWidth="1"/>
    <col min="11528" max="11528" width="10.7109375" style="18" bestFit="1" customWidth="1"/>
    <col min="11529" max="11529" width="8.7109375" style="18" bestFit="1" customWidth="1"/>
    <col min="11530" max="11776" width="9.140625" style="18"/>
    <col min="11777" max="11777" width="44.42578125" style="18" bestFit="1" customWidth="1"/>
    <col min="11778" max="11778" width="13.28515625" style="18" customWidth="1"/>
    <col min="11779" max="11779" width="11.85546875" style="18" bestFit="1" customWidth="1"/>
    <col min="11780" max="11780" width="10.7109375" style="18" bestFit="1" customWidth="1"/>
    <col min="11781" max="11781" width="8.7109375" style="18" bestFit="1" customWidth="1"/>
    <col min="11782" max="11782" width="13.28515625" style="18" bestFit="1" customWidth="1"/>
    <col min="11783" max="11783" width="11.85546875" style="18" bestFit="1" customWidth="1"/>
    <col min="11784" max="11784" width="10.7109375" style="18" bestFit="1" customWidth="1"/>
    <col min="11785" max="11785" width="8.7109375" style="18" bestFit="1" customWidth="1"/>
    <col min="11786" max="12032" width="9.140625" style="18"/>
    <col min="12033" max="12033" width="44.42578125" style="18" bestFit="1" customWidth="1"/>
    <col min="12034" max="12034" width="13.28515625" style="18" customWidth="1"/>
    <col min="12035" max="12035" width="11.85546875" style="18" bestFit="1" customWidth="1"/>
    <col min="12036" max="12036" width="10.7109375" style="18" bestFit="1" customWidth="1"/>
    <col min="12037" max="12037" width="8.7109375" style="18" bestFit="1" customWidth="1"/>
    <col min="12038" max="12038" width="13.28515625" style="18" bestFit="1" customWidth="1"/>
    <col min="12039" max="12039" width="11.85546875" style="18" bestFit="1" customWidth="1"/>
    <col min="12040" max="12040" width="10.7109375" style="18" bestFit="1" customWidth="1"/>
    <col min="12041" max="12041" width="8.7109375" style="18" bestFit="1" customWidth="1"/>
    <col min="12042" max="12288" width="9.140625" style="18"/>
    <col min="12289" max="12289" width="44.42578125" style="18" bestFit="1" customWidth="1"/>
    <col min="12290" max="12290" width="13.28515625" style="18" customWidth="1"/>
    <col min="12291" max="12291" width="11.85546875" style="18" bestFit="1" customWidth="1"/>
    <col min="12292" max="12292" width="10.7109375" style="18" bestFit="1" customWidth="1"/>
    <col min="12293" max="12293" width="8.7109375" style="18" bestFit="1" customWidth="1"/>
    <col min="12294" max="12294" width="13.28515625" style="18" bestFit="1" customWidth="1"/>
    <col min="12295" max="12295" width="11.85546875" style="18" bestFit="1" customWidth="1"/>
    <col min="12296" max="12296" width="10.7109375" style="18" bestFit="1" customWidth="1"/>
    <col min="12297" max="12297" width="8.7109375" style="18" bestFit="1" customWidth="1"/>
    <col min="12298" max="12544" width="9.140625" style="18"/>
    <col min="12545" max="12545" width="44.42578125" style="18" bestFit="1" customWidth="1"/>
    <col min="12546" max="12546" width="13.28515625" style="18" customWidth="1"/>
    <col min="12547" max="12547" width="11.85546875" style="18" bestFit="1" customWidth="1"/>
    <col min="12548" max="12548" width="10.7109375" style="18" bestFit="1" customWidth="1"/>
    <col min="12549" max="12549" width="8.7109375" style="18" bestFit="1" customWidth="1"/>
    <col min="12550" max="12550" width="13.28515625" style="18" bestFit="1" customWidth="1"/>
    <col min="12551" max="12551" width="11.85546875" style="18" bestFit="1" customWidth="1"/>
    <col min="12552" max="12552" width="10.7109375" style="18" bestFit="1" customWidth="1"/>
    <col min="12553" max="12553" width="8.7109375" style="18" bestFit="1" customWidth="1"/>
    <col min="12554" max="12800" width="9.140625" style="18"/>
    <col min="12801" max="12801" width="44.42578125" style="18" bestFit="1" customWidth="1"/>
    <col min="12802" max="12802" width="13.28515625" style="18" customWidth="1"/>
    <col min="12803" max="12803" width="11.85546875" style="18" bestFit="1" customWidth="1"/>
    <col min="12804" max="12804" width="10.7109375" style="18" bestFit="1" customWidth="1"/>
    <col min="12805" max="12805" width="8.7109375" style="18" bestFit="1" customWidth="1"/>
    <col min="12806" max="12806" width="13.28515625" style="18" bestFit="1" customWidth="1"/>
    <col min="12807" max="12807" width="11.85546875" style="18" bestFit="1" customWidth="1"/>
    <col min="12808" max="12808" width="10.7109375" style="18" bestFit="1" customWidth="1"/>
    <col min="12809" max="12809" width="8.7109375" style="18" bestFit="1" customWidth="1"/>
    <col min="12810" max="13056" width="9.140625" style="18"/>
    <col min="13057" max="13057" width="44.42578125" style="18" bestFit="1" customWidth="1"/>
    <col min="13058" max="13058" width="13.28515625" style="18" customWidth="1"/>
    <col min="13059" max="13059" width="11.85546875" style="18" bestFit="1" customWidth="1"/>
    <col min="13060" max="13060" width="10.7109375" style="18" bestFit="1" customWidth="1"/>
    <col min="13061" max="13061" width="8.7109375" style="18" bestFit="1" customWidth="1"/>
    <col min="13062" max="13062" width="13.28515625" style="18" bestFit="1" customWidth="1"/>
    <col min="13063" max="13063" width="11.85546875" style="18" bestFit="1" customWidth="1"/>
    <col min="13064" max="13064" width="10.7109375" style="18" bestFit="1" customWidth="1"/>
    <col min="13065" max="13065" width="8.7109375" style="18" bestFit="1" customWidth="1"/>
    <col min="13066" max="13312" width="9.140625" style="18"/>
    <col min="13313" max="13313" width="44.42578125" style="18" bestFit="1" customWidth="1"/>
    <col min="13314" max="13314" width="13.28515625" style="18" customWidth="1"/>
    <col min="13315" max="13315" width="11.85546875" style="18" bestFit="1" customWidth="1"/>
    <col min="13316" max="13316" width="10.7109375" style="18" bestFit="1" customWidth="1"/>
    <col min="13317" max="13317" width="8.7109375" style="18" bestFit="1" customWidth="1"/>
    <col min="13318" max="13318" width="13.28515625" style="18" bestFit="1" customWidth="1"/>
    <col min="13319" max="13319" width="11.85546875" style="18" bestFit="1" customWidth="1"/>
    <col min="13320" max="13320" width="10.7109375" style="18" bestFit="1" customWidth="1"/>
    <col min="13321" max="13321" width="8.7109375" style="18" bestFit="1" customWidth="1"/>
    <col min="13322" max="13568" width="9.140625" style="18"/>
    <col min="13569" max="13569" width="44.42578125" style="18" bestFit="1" customWidth="1"/>
    <col min="13570" max="13570" width="13.28515625" style="18" customWidth="1"/>
    <col min="13571" max="13571" width="11.85546875" style="18" bestFit="1" customWidth="1"/>
    <col min="13572" max="13572" width="10.7109375" style="18" bestFit="1" customWidth="1"/>
    <col min="13573" max="13573" width="8.7109375" style="18" bestFit="1" customWidth="1"/>
    <col min="13574" max="13574" width="13.28515625" style="18" bestFit="1" customWidth="1"/>
    <col min="13575" max="13575" width="11.85546875" style="18" bestFit="1" customWidth="1"/>
    <col min="13576" max="13576" width="10.7109375" style="18" bestFit="1" customWidth="1"/>
    <col min="13577" max="13577" width="8.7109375" style="18" bestFit="1" customWidth="1"/>
    <col min="13578" max="13824" width="9.140625" style="18"/>
    <col min="13825" max="13825" width="44.42578125" style="18" bestFit="1" customWidth="1"/>
    <col min="13826" max="13826" width="13.28515625" style="18" customWidth="1"/>
    <col min="13827" max="13827" width="11.85546875" style="18" bestFit="1" customWidth="1"/>
    <col min="13828" max="13828" width="10.7109375" style="18" bestFit="1" customWidth="1"/>
    <col min="13829" max="13829" width="8.7109375" style="18" bestFit="1" customWidth="1"/>
    <col min="13830" max="13830" width="13.28515625" style="18" bestFit="1" customWidth="1"/>
    <col min="13831" max="13831" width="11.85546875" style="18" bestFit="1" customWidth="1"/>
    <col min="13832" max="13832" width="10.7109375" style="18" bestFit="1" customWidth="1"/>
    <col min="13833" max="13833" width="8.7109375" style="18" bestFit="1" customWidth="1"/>
    <col min="13834" max="14080" width="9.140625" style="18"/>
    <col min="14081" max="14081" width="44.42578125" style="18" bestFit="1" customWidth="1"/>
    <col min="14082" max="14082" width="13.28515625" style="18" customWidth="1"/>
    <col min="14083" max="14083" width="11.85546875" style="18" bestFit="1" customWidth="1"/>
    <col min="14084" max="14084" width="10.7109375" style="18" bestFit="1" customWidth="1"/>
    <col min="14085" max="14085" width="8.7109375" style="18" bestFit="1" customWidth="1"/>
    <col min="14086" max="14086" width="13.28515625" style="18" bestFit="1" customWidth="1"/>
    <col min="14087" max="14087" width="11.85546875" style="18" bestFit="1" customWidth="1"/>
    <col min="14088" max="14088" width="10.7109375" style="18" bestFit="1" customWidth="1"/>
    <col min="14089" max="14089" width="8.7109375" style="18" bestFit="1" customWidth="1"/>
    <col min="14090" max="14336" width="9.140625" style="18"/>
    <col min="14337" max="14337" width="44.42578125" style="18" bestFit="1" customWidth="1"/>
    <col min="14338" max="14338" width="13.28515625" style="18" customWidth="1"/>
    <col min="14339" max="14339" width="11.85546875" style="18" bestFit="1" customWidth="1"/>
    <col min="14340" max="14340" width="10.7109375" style="18" bestFit="1" customWidth="1"/>
    <col min="14341" max="14341" width="8.7109375" style="18" bestFit="1" customWidth="1"/>
    <col min="14342" max="14342" width="13.28515625" style="18" bestFit="1" customWidth="1"/>
    <col min="14343" max="14343" width="11.85546875" style="18" bestFit="1" customWidth="1"/>
    <col min="14344" max="14344" width="10.7109375" style="18" bestFit="1" customWidth="1"/>
    <col min="14345" max="14345" width="8.7109375" style="18" bestFit="1" customWidth="1"/>
    <col min="14346" max="14592" width="9.140625" style="18"/>
    <col min="14593" max="14593" width="44.42578125" style="18" bestFit="1" customWidth="1"/>
    <col min="14594" max="14594" width="13.28515625" style="18" customWidth="1"/>
    <col min="14595" max="14595" width="11.85546875" style="18" bestFit="1" customWidth="1"/>
    <col min="14596" max="14596" width="10.7109375" style="18" bestFit="1" customWidth="1"/>
    <col min="14597" max="14597" width="8.7109375" style="18" bestFit="1" customWidth="1"/>
    <col min="14598" max="14598" width="13.28515625" style="18" bestFit="1" customWidth="1"/>
    <col min="14599" max="14599" width="11.85546875" style="18" bestFit="1" customWidth="1"/>
    <col min="14600" max="14600" width="10.7109375" style="18" bestFit="1" customWidth="1"/>
    <col min="14601" max="14601" width="8.7109375" style="18" bestFit="1" customWidth="1"/>
    <col min="14602" max="14848" width="9.140625" style="18"/>
    <col min="14849" max="14849" width="44.42578125" style="18" bestFit="1" customWidth="1"/>
    <col min="14850" max="14850" width="13.28515625" style="18" customWidth="1"/>
    <col min="14851" max="14851" width="11.85546875" style="18" bestFit="1" customWidth="1"/>
    <col min="14852" max="14852" width="10.7109375" style="18" bestFit="1" customWidth="1"/>
    <col min="14853" max="14853" width="8.7109375" style="18" bestFit="1" customWidth="1"/>
    <col min="14854" max="14854" width="13.28515625" style="18" bestFit="1" customWidth="1"/>
    <col min="14855" max="14855" width="11.85546875" style="18" bestFit="1" customWidth="1"/>
    <col min="14856" max="14856" width="10.7109375" style="18" bestFit="1" customWidth="1"/>
    <col min="14857" max="14857" width="8.7109375" style="18" bestFit="1" customWidth="1"/>
    <col min="14858" max="15104" width="9.140625" style="18"/>
    <col min="15105" max="15105" width="44.42578125" style="18" bestFit="1" customWidth="1"/>
    <col min="15106" max="15106" width="13.28515625" style="18" customWidth="1"/>
    <col min="15107" max="15107" width="11.85546875" style="18" bestFit="1" customWidth="1"/>
    <col min="15108" max="15108" width="10.7109375" style="18" bestFit="1" customWidth="1"/>
    <col min="15109" max="15109" width="8.7109375" style="18" bestFit="1" customWidth="1"/>
    <col min="15110" max="15110" width="13.28515625" style="18" bestFit="1" customWidth="1"/>
    <col min="15111" max="15111" width="11.85546875" style="18" bestFit="1" customWidth="1"/>
    <col min="15112" max="15112" width="10.7109375" style="18" bestFit="1" customWidth="1"/>
    <col min="15113" max="15113" width="8.7109375" style="18" bestFit="1" customWidth="1"/>
    <col min="15114" max="15360" width="9.140625" style="18"/>
    <col min="15361" max="15361" width="44.42578125" style="18" bestFit="1" customWidth="1"/>
    <col min="15362" max="15362" width="13.28515625" style="18" customWidth="1"/>
    <col min="15363" max="15363" width="11.85546875" style="18" bestFit="1" customWidth="1"/>
    <col min="15364" max="15364" width="10.7109375" style="18" bestFit="1" customWidth="1"/>
    <col min="15365" max="15365" width="8.7109375" style="18" bestFit="1" customWidth="1"/>
    <col min="15366" max="15366" width="13.28515625" style="18" bestFit="1" customWidth="1"/>
    <col min="15367" max="15367" width="11.85546875" style="18" bestFit="1" customWidth="1"/>
    <col min="15368" max="15368" width="10.7109375" style="18" bestFit="1" customWidth="1"/>
    <col min="15369" max="15369" width="8.7109375" style="18" bestFit="1" customWidth="1"/>
    <col min="15370" max="15616" width="9.140625" style="18"/>
    <col min="15617" max="15617" width="44.42578125" style="18" bestFit="1" customWidth="1"/>
    <col min="15618" max="15618" width="13.28515625" style="18" customWidth="1"/>
    <col min="15619" max="15619" width="11.85546875" style="18" bestFit="1" customWidth="1"/>
    <col min="15620" max="15620" width="10.7109375" style="18" bestFit="1" customWidth="1"/>
    <col min="15621" max="15621" width="8.7109375" style="18" bestFit="1" customWidth="1"/>
    <col min="15622" max="15622" width="13.28515625" style="18" bestFit="1" customWidth="1"/>
    <col min="15623" max="15623" width="11.85546875" style="18" bestFit="1" customWidth="1"/>
    <col min="15624" max="15624" width="10.7109375" style="18" bestFit="1" customWidth="1"/>
    <col min="15625" max="15625" width="8.7109375" style="18" bestFit="1" customWidth="1"/>
    <col min="15626" max="15872" width="9.140625" style="18"/>
    <col min="15873" max="15873" width="44.42578125" style="18" bestFit="1" customWidth="1"/>
    <col min="15874" max="15874" width="13.28515625" style="18" customWidth="1"/>
    <col min="15875" max="15875" width="11.85546875" style="18" bestFit="1" customWidth="1"/>
    <col min="15876" max="15876" width="10.7109375" style="18" bestFit="1" customWidth="1"/>
    <col min="15877" max="15877" width="8.7109375" style="18" bestFit="1" customWidth="1"/>
    <col min="15878" max="15878" width="13.28515625" style="18" bestFit="1" customWidth="1"/>
    <col min="15879" max="15879" width="11.85546875" style="18" bestFit="1" customWidth="1"/>
    <col min="15880" max="15880" width="10.7109375" style="18" bestFit="1" customWidth="1"/>
    <col min="15881" max="15881" width="8.7109375" style="18" bestFit="1" customWidth="1"/>
    <col min="15882" max="16128" width="9.140625" style="18"/>
    <col min="16129" max="16129" width="44.42578125" style="18" bestFit="1" customWidth="1"/>
    <col min="16130" max="16130" width="13.28515625" style="18" customWidth="1"/>
    <col min="16131" max="16131" width="11.85546875" style="18" bestFit="1" customWidth="1"/>
    <col min="16132" max="16132" width="10.7109375" style="18" bestFit="1" customWidth="1"/>
    <col min="16133" max="16133" width="8.7109375" style="18" bestFit="1" customWidth="1"/>
    <col min="16134" max="16134" width="13.28515625" style="18" bestFit="1" customWidth="1"/>
    <col min="16135" max="16135" width="11.85546875" style="18" bestFit="1" customWidth="1"/>
    <col min="16136" max="16136" width="10.7109375" style="18" bestFit="1" customWidth="1"/>
    <col min="16137" max="16137" width="8.7109375" style="18" bestFit="1" customWidth="1"/>
    <col min="16138" max="16384" width="9.140625" style="18"/>
  </cols>
  <sheetData>
    <row r="1" spans="1:9" ht="21.75" customHeight="1" x14ac:dyDescent="0.25">
      <c r="H1" s="1008" t="s">
        <v>264</v>
      </c>
      <c r="I1" s="1008"/>
    </row>
    <row r="2" spans="1:9" ht="50.25" customHeight="1" x14ac:dyDescent="0.2">
      <c r="A2" s="1013" t="s">
        <v>265</v>
      </c>
      <c r="B2" s="1013"/>
      <c r="C2" s="1013"/>
      <c r="D2" s="1013"/>
      <c r="E2" s="1013"/>
      <c r="F2" s="1013"/>
      <c r="G2" s="1013"/>
      <c r="H2" s="1013"/>
      <c r="I2" s="1013"/>
    </row>
    <row r="3" spans="1:9" s="247" customFormat="1" ht="15.75" customHeight="1" thickBot="1" x14ac:dyDescent="0.25">
      <c r="A3" s="226"/>
      <c r="B3" s="246"/>
      <c r="C3" s="246"/>
      <c r="D3" s="246"/>
      <c r="E3" s="246"/>
      <c r="F3" s="246"/>
      <c r="G3" s="246"/>
      <c r="H3" s="18" t="s">
        <v>266</v>
      </c>
      <c r="I3" s="246"/>
    </row>
    <row r="4" spans="1:9" ht="35.25" customHeight="1" x14ac:dyDescent="0.2">
      <c r="A4" s="1014"/>
      <c r="B4" s="1016" t="s">
        <v>251</v>
      </c>
      <c r="C4" s="1017"/>
      <c r="D4" s="1017"/>
      <c r="E4" s="1018"/>
      <c r="F4" s="1016" t="s">
        <v>252</v>
      </c>
      <c r="G4" s="1017"/>
      <c r="H4" s="1017"/>
      <c r="I4" s="1018"/>
    </row>
    <row r="5" spans="1:9" ht="35.25" customHeight="1" thickBot="1" x14ac:dyDescent="0.25">
      <c r="A5" s="1015"/>
      <c r="B5" s="248" t="s">
        <v>234</v>
      </c>
      <c r="C5" s="249" t="s">
        <v>253</v>
      </c>
      <c r="D5" s="249" t="s">
        <v>254</v>
      </c>
      <c r="E5" s="250" t="s">
        <v>176</v>
      </c>
      <c r="F5" s="251" t="s">
        <v>234</v>
      </c>
      <c r="G5" s="249" t="s">
        <v>253</v>
      </c>
      <c r="H5" s="249" t="s">
        <v>254</v>
      </c>
      <c r="I5" s="250" t="s">
        <v>176</v>
      </c>
    </row>
    <row r="6" spans="1:9" ht="35.25" customHeight="1" x14ac:dyDescent="0.2">
      <c r="A6" s="252" t="s">
        <v>255</v>
      </c>
      <c r="B6" s="253">
        <f t="shared" ref="B6:I6" si="0">B8+B7</f>
        <v>0</v>
      </c>
      <c r="C6" s="254">
        <f t="shared" si="0"/>
        <v>0</v>
      </c>
      <c r="D6" s="254">
        <f t="shared" si="0"/>
        <v>0</v>
      </c>
      <c r="E6" s="255">
        <f t="shared" si="0"/>
        <v>0</v>
      </c>
      <c r="F6" s="253">
        <f t="shared" si="0"/>
        <v>0</v>
      </c>
      <c r="G6" s="254">
        <f t="shared" si="0"/>
        <v>0</v>
      </c>
      <c r="H6" s="254">
        <f t="shared" si="0"/>
        <v>0</v>
      </c>
      <c r="I6" s="255">
        <f t="shared" si="0"/>
        <v>0</v>
      </c>
    </row>
    <row r="7" spans="1:9" ht="35.25" customHeight="1" x14ac:dyDescent="0.2">
      <c r="A7" s="256" t="s">
        <v>256</v>
      </c>
      <c r="B7" s="257"/>
      <c r="C7" s="258"/>
      <c r="D7" s="258"/>
      <c r="E7" s="259"/>
      <c r="F7" s="260"/>
      <c r="G7" s="258"/>
      <c r="H7" s="258"/>
      <c r="I7" s="259"/>
    </row>
    <row r="8" spans="1:9" ht="35.25" customHeight="1" x14ac:dyDescent="0.2">
      <c r="A8" s="256" t="s">
        <v>257</v>
      </c>
      <c r="B8" s="257"/>
      <c r="C8" s="258"/>
      <c r="D8" s="258"/>
      <c r="E8" s="259"/>
      <c r="F8" s="260"/>
      <c r="G8" s="258"/>
      <c r="H8" s="258"/>
      <c r="I8" s="259"/>
    </row>
    <row r="9" spans="1:9" ht="35.25" customHeight="1" x14ac:dyDescent="0.2">
      <c r="A9" s="261" t="s">
        <v>189</v>
      </c>
      <c r="B9" s="253">
        <f t="shared" ref="B9:I9" si="1">B11+B10</f>
        <v>0</v>
      </c>
      <c r="C9" s="254">
        <f t="shared" si="1"/>
        <v>0</v>
      </c>
      <c r="D9" s="254">
        <f t="shared" si="1"/>
        <v>0</v>
      </c>
      <c r="E9" s="255">
        <f t="shared" si="1"/>
        <v>0</v>
      </c>
      <c r="F9" s="253">
        <f t="shared" si="1"/>
        <v>0</v>
      </c>
      <c r="G9" s="254">
        <f t="shared" si="1"/>
        <v>0</v>
      </c>
      <c r="H9" s="254">
        <f t="shared" si="1"/>
        <v>0</v>
      </c>
      <c r="I9" s="255">
        <f t="shared" si="1"/>
        <v>0</v>
      </c>
    </row>
    <row r="10" spans="1:9" ht="35.25" customHeight="1" x14ac:dyDescent="0.2">
      <c r="A10" s="256" t="s">
        <v>256</v>
      </c>
      <c r="B10" s="257"/>
      <c r="C10" s="258"/>
      <c r="D10" s="258"/>
      <c r="E10" s="259"/>
      <c r="F10" s="260"/>
      <c r="G10" s="258"/>
      <c r="H10" s="258"/>
      <c r="I10" s="259"/>
    </row>
    <row r="11" spans="1:9" ht="35.25" customHeight="1" x14ac:dyDescent="0.2">
      <c r="A11" s="256" t="s">
        <v>257</v>
      </c>
      <c r="B11" s="257"/>
      <c r="C11" s="258"/>
      <c r="D11" s="258"/>
      <c r="E11" s="259"/>
      <c r="F11" s="260"/>
      <c r="G11" s="258"/>
      <c r="H11" s="258"/>
      <c r="I11" s="259"/>
    </row>
    <row r="12" spans="1:9" ht="35.25" customHeight="1" x14ac:dyDescent="0.2">
      <c r="A12" s="261" t="s">
        <v>208</v>
      </c>
      <c r="B12" s="253">
        <f t="shared" ref="B12:I12" si="2">B14+B13</f>
        <v>0</v>
      </c>
      <c r="C12" s="254">
        <f t="shared" si="2"/>
        <v>0</v>
      </c>
      <c r="D12" s="254">
        <f t="shared" si="2"/>
        <v>0</v>
      </c>
      <c r="E12" s="255">
        <f t="shared" si="2"/>
        <v>0</v>
      </c>
      <c r="F12" s="253">
        <f t="shared" si="2"/>
        <v>0</v>
      </c>
      <c r="G12" s="254">
        <f t="shared" si="2"/>
        <v>0</v>
      </c>
      <c r="H12" s="254">
        <f t="shared" si="2"/>
        <v>0</v>
      </c>
      <c r="I12" s="255">
        <f t="shared" si="2"/>
        <v>0</v>
      </c>
    </row>
    <row r="13" spans="1:9" ht="35.25" customHeight="1" x14ac:dyDescent="0.2">
      <c r="A13" s="256" t="s">
        <v>256</v>
      </c>
      <c r="B13" s="257"/>
      <c r="C13" s="258"/>
      <c r="D13" s="258"/>
      <c r="E13" s="259"/>
      <c r="F13" s="260"/>
      <c r="G13" s="258"/>
      <c r="H13" s="258"/>
      <c r="I13" s="259"/>
    </row>
    <row r="14" spans="1:9" ht="35.25" customHeight="1" x14ac:dyDescent="0.2">
      <c r="A14" s="256" t="s">
        <v>257</v>
      </c>
      <c r="B14" s="257"/>
      <c r="C14" s="258"/>
      <c r="D14" s="258"/>
      <c r="E14" s="259"/>
      <c r="F14" s="260"/>
      <c r="G14" s="258"/>
      <c r="H14" s="258"/>
      <c r="I14" s="259"/>
    </row>
    <row r="15" spans="1:9" ht="35.25" customHeight="1" x14ac:dyDescent="0.2">
      <c r="A15" s="261" t="s">
        <v>191</v>
      </c>
      <c r="B15" s="253">
        <f t="shared" ref="B15:I15" si="3">B17+B16</f>
        <v>0</v>
      </c>
      <c r="C15" s="254">
        <f t="shared" si="3"/>
        <v>0</v>
      </c>
      <c r="D15" s="254">
        <f t="shared" si="3"/>
        <v>0</v>
      </c>
      <c r="E15" s="255">
        <f t="shared" si="3"/>
        <v>0</v>
      </c>
      <c r="F15" s="253">
        <f t="shared" si="3"/>
        <v>0</v>
      </c>
      <c r="G15" s="254">
        <f t="shared" si="3"/>
        <v>0</v>
      </c>
      <c r="H15" s="254">
        <f t="shared" si="3"/>
        <v>0</v>
      </c>
      <c r="I15" s="255">
        <f t="shared" si="3"/>
        <v>0</v>
      </c>
    </row>
    <row r="16" spans="1:9" ht="35.25" customHeight="1" x14ac:dyDescent="0.2">
      <c r="A16" s="256" t="s">
        <v>256</v>
      </c>
      <c r="B16" s="257"/>
      <c r="C16" s="258"/>
      <c r="D16" s="258"/>
      <c r="E16" s="259"/>
      <c r="F16" s="260"/>
      <c r="G16" s="258"/>
      <c r="H16" s="258"/>
      <c r="I16" s="259"/>
    </row>
    <row r="17" spans="1:9" ht="35.25" customHeight="1" x14ac:dyDescent="0.2">
      <c r="A17" s="256" t="s">
        <v>257</v>
      </c>
      <c r="B17" s="257"/>
      <c r="C17" s="258"/>
      <c r="D17" s="258"/>
      <c r="E17" s="259"/>
      <c r="F17" s="260"/>
      <c r="G17" s="258"/>
      <c r="H17" s="258"/>
      <c r="I17" s="259"/>
    </row>
    <row r="18" spans="1:9" ht="35.25" customHeight="1" x14ac:dyDescent="0.2">
      <c r="A18" s="261" t="s">
        <v>241</v>
      </c>
      <c r="B18" s="253">
        <f t="shared" ref="B18:I18" si="4">B20+B19</f>
        <v>0</v>
      </c>
      <c r="C18" s="254">
        <f t="shared" si="4"/>
        <v>0</v>
      </c>
      <c r="D18" s="254">
        <f t="shared" si="4"/>
        <v>0</v>
      </c>
      <c r="E18" s="255">
        <f t="shared" si="4"/>
        <v>0</v>
      </c>
      <c r="F18" s="253">
        <f t="shared" si="4"/>
        <v>0</v>
      </c>
      <c r="G18" s="254">
        <f t="shared" si="4"/>
        <v>0</v>
      </c>
      <c r="H18" s="254">
        <f t="shared" si="4"/>
        <v>0</v>
      </c>
      <c r="I18" s="255">
        <f t="shared" si="4"/>
        <v>0</v>
      </c>
    </row>
    <row r="19" spans="1:9" ht="35.25" customHeight="1" x14ac:dyDescent="0.2">
      <c r="A19" s="256" t="s">
        <v>256</v>
      </c>
      <c r="B19" s="257"/>
      <c r="C19" s="258"/>
      <c r="D19" s="258"/>
      <c r="E19" s="259"/>
      <c r="F19" s="260"/>
      <c r="G19" s="258"/>
      <c r="H19" s="258"/>
      <c r="I19" s="259"/>
    </row>
    <row r="20" spans="1:9" ht="35.25" customHeight="1" x14ac:dyDescent="0.2">
      <c r="A20" s="256" t="s">
        <v>257</v>
      </c>
      <c r="B20" s="257"/>
      <c r="C20" s="258"/>
      <c r="D20" s="258"/>
      <c r="E20" s="259"/>
      <c r="F20" s="260"/>
      <c r="G20" s="258"/>
      <c r="H20" s="258"/>
      <c r="I20" s="259"/>
    </row>
    <row r="21" spans="1:9" ht="35.25" customHeight="1" x14ac:dyDescent="0.2">
      <c r="A21" s="261" t="s">
        <v>193</v>
      </c>
      <c r="B21" s="253">
        <f t="shared" ref="B21:I21" si="5">B23+B22</f>
        <v>0</v>
      </c>
      <c r="C21" s="254">
        <f t="shared" si="5"/>
        <v>0</v>
      </c>
      <c r="D21" s="254">
        <f t="shared" si="5"/>
        <v>0</v>
      </c>
      <c r="E21" s="255">
        <f t="shared" si="5"/>
        <v>0</v>
      </c>
      <c r="F21" s="253">
        <f t="shared" si="5"/>
        <v>0</v>
      </c>
      <c r="G21" s="254">
        <f t="shared" si="5"/>
        <v>0</v>
      </c>
      <c r="H21" s="254">
        <f t="shared" si="5"/>
        <v>0</v>
      </c>
      <c r="I21" s="255">
        <f t="shared" si="5"/>
        <v>0</v>
      </c>
    </row>
    <row r="22" spans="1:9" ht="35.25" customHeight="1" x14ac:dyDescent="0.2">
      <c r="A22" s="256" t="s">
        <v>256</v>
      </c>
      <c r="B22" s="257"/>
      <c r="C22" s="258"/>
      <c r="D22" s="258"/>
      <c r="E22" s="259"/>
      <c r="F22" s="260"/>
      <c r="G22" s="258"/>
      <c r="H22" s="258"/>
      <c r="I22" s="259"/>
    </row>
    <row r="23" spans="1:9" ht="35.25" customHeight="1" x14ac:dyDescent="0.2">
      <c r="A23" s="256" t="s">
        <v>257</v>
      </c>
      <c r="B23" s="257"/>
      <c r="C23" s="258"/>
      <c r="D23" s="258"/>
      <c r="E23" s="259"/>
      <c r="F23" s="260"/>
      <c r="G23" s="258"/>
      <c r="H23" s="258"/>
      <c r="I23" s="259"/>
    </row>
    <row r="24" spans="1:9" ht="31.5" customHeight="1" x14ac:dyDescent="0.2">
      <c r="A24" s="261" t="s">
        <v>194</v>
      </c>
      <c r="B24" s="253">
        <f t="shared" ref="B24:I24" si="6">B26+B25</f>
        <v>0</v>
      </c>
      <c r="C24" s="254">
        <f t="shared" si="6"/>
        <v>0</v>
      </c>
      <c r="D24" s="254">
        <f t="shared" si="6"/>
        <v>0</v>
      </c>
      <c r="E24" s="255">
        <f t="shared" si="6"/>
        <v>0</v>
      </c>
      <c r="F24" s="253">
        <f t="shared" si="6"/>
        <v>0</v>
      </c>
      <c r="G24" s="254">
        <f t="shared" si="6"/>
        <v>0</v>
      </c>
      <c r="H24" s="254">
        <f t="shared" si="6"/>
        <v>0</v>
      </c>
      <c r="I24" s="255">
        <f t="shared" si="6"/>
        <v>0</v>
      </c>
    </row>
    <row r="25" spans="1:9" ht="31.5" customHeight="1" x14ac:dyDescent="0.2">
      <c r="A25" s="256" t="s">
        <v>256</v>
      </c>
      <c r="B25" s="257"/>
      <c r="C25" s="258"/>
      <c r="D25" s="258"/>
      <c r="E25" s="259"/>
      <c r="F25" s="260"/>
      <c r="G25" s="258"/>
      <c r="H25" s="258"/>
      <c r="I25" s="259"/>
    </row>
    <row r="26" spans="1:9" ht="31.5" customHeight="1" x14ac:dyDescent="0.2">
      <c r="A26" s="256" t="s">
        <v>257</v>
      </c>
      <c r="B26" s="257"/>
      <c r="C26" s="258"/>
      <c r="D26" s="258"/>
      <c r="E26" s="259"/>
      <c r="F26" s="260"/>
      <c r="G26" s="258"/>
      <c r="H26" s="258"/>
      <c r="I26" s="259"/>
    </row>
    <row r="27" spans="1:9" ht="31.5" customHeight="1" x14ac:dyDescent="0.2">
      <c r="A27" s="261" t="s">
        <v>195</v>
      </c>
      <c r="B27" s="253">
        <f t="shared" ref="B27:I27" si="7">B29+B28</f>
        <v>0</v>
      </c>
      <c r="C27" s="254">
        <f t="shared" si="7"/>
        <v>0</v>
      </c>
      <c r="D27" s="254">
        <f t="shared" si="7"/>
        <v>0</v>
      </c>
      <c r="E27" s="255">
        <f t="shared" si="7"/>
        <v>0</v>
      </c>
      <c r="F27" s="253">
        <f t="shared" si="7"/>
        <v>0</v>
      </c>
      <c r="G27" s="254">
        <f t="shared" si="7"/>
        <v>0</v>
      </c>
      <c r="H27" s="254">
        <f t="shared" si="7"/>
        <v>0</v>
      </c>
      <c r="I27" s="255">
        <f t="shared" si="7"/>
        <v>0</v>
      </c>
    </row>
    <row r="28" spans="1:9" ht="31.5" customHeight="1" x14ac:dyDescent="0.2">
      <c r="A28" s="256" t="s">
        <v>256</v>
      </c>
      <c r="B28" s="257"/>
      <c r="C28" s="258"/>
      <c r="D28" s="258"/>
      <c r="E28" s="259"/>
      <c r="F28" s="260"/>
      <c r="G28" s="258"/>
      <c r="H28" s="258"/>
      <c r="I28" s="259"/>
    </row>
    <row r="29" spans="1:9" ht="31.5" customHeight="1" x14ac:dyDescent="0.2">
      <c r="A29" s="256" t="s">
        <v>257</v>
      </c>
      <c r="B29" s="257"/>
      <c r="C29" s="258"/>
      <c r="D29" s="258"/>
      <c r="E29" s="259"/>
      <c r="F29" s="260"/>
      <c r="G29" s="258"/>
      <c r="H29" s="258"/>
      <c r="I29" s="259"/>
    </row>
    <row r="30" spans="1:9" ht="31.5" customHeight="1" x14ac:dyDescent="0.2">
      <c r="A30" s="261" t="s">
        <v>196</v>
      </c>
      <c r="B30" s="253">
        <f t="shared" ref="B30:I30" si="8">B32+B31</f>
        <v>0</v>
      </c>
      <c r="C30" s="254">
        <f t="shared" si="8"/>
        <v>0</v>
      </c>
      <c r="D30" s="254">
        <f t="shared" si="8"/>
        <v>0</v>
      </c>
      <c r="E30" s="255">
        <f t="shared" si="8"/>
        <v>0</v>
      </c>
      <c r="F30" s="253">
        <f t="shared" si="8"/>
        <v>0</v>
      </c>
      <c r="G30" s="254">
        <f t="shared" si="8"/>
        <v>0</v>
      </c>
      <c r="H30" s="254">
        <f t="shared" si="8"/>
        <v>0</v>
      </c>
      <c r="I30" s="255">
        <f t="shared" si="8"/>
        <v>0</v>
      </c>
    </row>
    <row r="31" spans="1:9" ht="31.5" customHeight="1" x14ac:dyDescent="0.2">
      <c r="A31" s="256" t="s">
        <v>256</v>
      </c>
      <c r="B31" s="257"/>
      <c r="C31" s="258"/>
      <c r="D31" s="258"/>
      <c r="E31" s="259"/>
      <c r="F31" s="260"/>
      <c r="G31" s="258"/>
      <c r="H31" s="258"/>
      <c r="I31" s="259"/>
    </row>
    <row r="32" spans="1:9" ht="31.5" customHeight="1" thickBot="1" x14ac:dyDescent="0.25">
      <c r="A32" s="262" t="s">
        <v>257</v>
      </c>
      <c r="B32" s="263"/>
      <c r="C32" s="264"/>
      <c r="D32" s="264"/>
      <c r="E32" s="265"/>
      <c r="F32" s="266"/>
      <c r="G32" s="264"/>
      <c r="H32" s="264"/>
      <c r="I32" s="265"/>
    </row>
    <row r="33" spans="1:9" s="1012" customFormat="1" ht="8.25" customHeight="1" x14ac:dyDescent="0.25">
      <c r="A33" s="1010"/>
      <c r="B33" s="1011"/>
      <c r="C33" s="1011"/>
      <c r="D33" s="1011"/>
      <c r="E33" s="1011"/>
      <c r="F33" s="1011"/>
      <c r="G33" s="1011"/>
      <c r="H33" s="1011"/>
      <c r="I33" s="1011"/>
    </row>
    <row r="34" spans="1:9" ht="31.5" customHeight="1" x14ac:dyDescent="0.2">
      <c r="A34" s="749" t="s">
        <v>1070</v>
      </c>
      <c r="B34" s="750"/>
      <c r="C34" s="750"/>
      <c r="D34" s="750"/>
      <c r="E34" s="750"/>
      <c r="F34" s="750"/>
      <c r="G34" s="750"/>
      <c r="H34" s="750"/>
      <c r="I34" s="750"/>
    </row>
    <row r="68" spans="2:2" x14ac:dyDescent="0.2">
      <c r="B68" s="686"/>
    </row>
  </sheetData>
  <mergeCells count="6">
    <mergeCell ref="A33:XFD33"/>
    <mergeCell ref="H1:I1"/>
    <mergeCell ref="A2:I2"/>
    <mergeCell ref="A4:A5"/>
    <mergeCell ref="B4:E4"/>
    <mergeCell ref="F4:I4"/>
  </mergeCells>
  <printOptions horizontalCentered="1"/>
  <pageMargins left="0.3" right="0.2" top="0.75" bottom="0.25" header="0.5" footer="0.5"/>
  <pageSetup paperSize="9" scale="71" fitToHeight="2"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M67"/>
  <sheetViews>
    <sheetView view="pageBreakPreview" topLeftCell="A7" zoomScale="70" zoomScaleNormal="100" zoomScaleSheetLayoutView="70" workbookViewId="0">
      <selection activeCell="A2" sqref="A2:M2"/>
    </sheetView>
  </sheetViews>
  <sheetFormatPr defaultRowHeight="15" x14ac:dyDescent="0.25"/>
  <cols>
    <col min="1" max="1" width="44.42578125" style="267" customWidth="1"/>
    <col min="2" max="2" width="13.28515625" style="268" customWidth="1"/>
    <col min="3" max="3" width="13.140625" style="268" customWidth="1"/>
    <col min="4" max="4" width="13.28515625" style="267" customWidth="1"/>
    <col min="5" max="5" width="12.5703125" style="269" bestFit="1" customWidth="1"/>
    <col min="6" max="7" width="13.28515625" style="267" customWidth="1"/>
    <col min="8" max="8" width="13.28515625" style="268" customWidth="1"/>
    <col min="9" max="10" width="13.28515625" style="267" customWidth="1"/>
    <col min="11" max="11" width="12.5703125" style="269" bestFit="1" customWidth="1"/>
    <col min="12" max="13" width="12.28515625" style="267" customWidth="1"/>
    <col min="14" max="14" width="10.85546875" style="267" customWidth="1"/>
    <col min="15" max="256" width="9.140625" style="267"/>
    <col min="257" max="257" width="44.42578125" style="267" customWidth="1"/>
    <col min="258" max="258" width="13.28515625" style="267" customWidth="1"/>
    <col min="259" max="259" width="13.140625" style="267" customWidth="1"/>
    <col min="260" max="260" width="13.28515625" style="267" customWidth="1"/>
    <col min="261" max="261" width="12.5703125" style="267" bestFit="1" customWidth="1"/>
    <col min="262" max="266" width="13.28515625" style="267" customWidth="1"/>
    <col min="267" max="267" width="12.5703125" style="267" bestFit="1" customWidth="1"/>
    <col min="268" max="269" width="12.28515625" style="267" customWidth="1"/>
    <col min="270" max="270" width="10.85546875" style="267" customWidth="1"/>
    <col min="271" max="512" width="9.140625" style="267"/>
    <col min="513" max="513" width="44.42578125" style="267" customWidth="1"/>
    <col min="514" max="514" width="13.28515625" style="267" customWidth="1"/>
    <col min="515" max="515" width="13.140625" style="267" customWidth="1"/>
    <col min="516" max="516" width="13.28515625" style="267" customWidth="1"/>
    <col min="517" max="517" width="12.5703125" style="267" bestFit="1" customWidth="1"/>
    <col min="518" max="522" width="13.28515625" style="267" customWidth="1"/>
    <col min="523" max="523" width="12.5703125" style="267" bestFit="1" customWidth="1"/>
    <col min="524" max="525" width="12.28515625" style="267" customWidth="1"/>
    <col min="526" max="526" width="10.85546875" style="267" customWidth="1"/>
    <col min="527" max="768" width="9.140625" style="267"/>
    <col min="769" max="769" width="44.42578125" style="267" customWidth="1"/>
    <col min="770" max="770" width="13.28515625" style="267" customWidth="1"/>
    <col min="771" max="771" width="13.140625" style="267" customWidth="1"/>
    <col min="772" max="772" width="13.28515625" style="267" customWidth="1"/>
    <col min="773" max="773" width="12.5703125" style="267" bestFit="1" customWidth="1"/>
    <col min="774" max="778" width="13.28515625" style="267" customWidth="1"/>
    <col min="779" max="779" width="12.5703125" style="267" bestFit="1" customWidth="1"/>
    <col min="780" max="781" width="12.28515625" style="267" customWidth="1"/>
    <col min="782" max="782" width="10.85546875" style="267" customWidth="1"/>
    <col min="783" max="1024" width="9.140625" style="267"/>
    <col min="1025" max="1025" width="44.42578125" style="267" customWidth="1"/>
    <col min="1026" max="1026" width="13.28515625" style="267" customWidth="1"/>
    <col min="1027" max="1027" width="13.140625" style="267" customWidth="1"/>
    <col min="1028" max="1028" width="13.28515625" style="267" customWidth="1"/>
    <col min="1029" max="1029" width="12.5703125" style="267" bestFit="1" customWidth="1"/>
    <col min="1030" max="1034" width="13.28515625" style="267" customWidth="1"/>
    <col min="1035" max="1035" width="12.5703125" style="267" bestFit="1" customWidth="1"/>
    <col min="1036" max="1037" width="12.28515625" style="267" customWidth="1"/>
    <col min="1038" max="1038" width="10.85546875" style="267" customWidth="1"/>
    <col min="1039" max="1280" width="9.140625" style="267"/>
    <col min="1281" max="1281" width="44.42578125" style="267" customWidth="1"/>
    <col min="1282" max="1282" width="13.28515625" style="267" customWidth="1"/>
    <col min="1283" max="1283" width="13.140625" style="267" customWidth="1"/>
    <col min="1284" max="1284" width="13.28515625" style="267" customWidth="1"/>
    <col min="1285" max="1285" width="12.5703125" style="267" bestFit="1" customWidth="1"/>
    <col min="1286" max="1290" width="13.28515625" style="267" customWidth="1"/>
    <col min="1291" max="1291" width="12.5703125" style="267" bestFit="1" customWidth="1"/>
    <col min="1292" max="1293" width="12.28515625" style="267" customWidth="1"/>
    <col min="1294" max="1294" width="10.85546875" style="267" customWidth="1"/>
    <col min="1295" max="1536" width="9.140625" style="267"/>
    <col min="1537" max="1537" width="44.42578125" style="267" customWidth="1"/>
    <col min="1538" max="1538" width="13.28515625" style="267" customWidth="1"/>
    <col min="1539" max="1539" width="13.140625" style="267" customWidth="1"/>
    <col min="1540" max="1540" width="13.28515625" style="267" customWidth="1"/>
    <col min="1541" max="1541" width="12.5703125" style="267" bestFit="1" customWidth="1"/>
    <col min="1542" max="1546" width="13.28515625" style="267" customWidth="1"/>
    <col min="1547" max="1547" width="12.5703125" style="267" bestFit="1" customWidth="1"/>
    <col min="1548" max="1549" width="12.28515625" style="267" customWidth="1"/>
    <col min="1550" max="1550" width="10.85546875" style="267" customWidth="1"/>
    <col min="1551" max="1792" width="9.140625" style="267"/>
    <col min="1793" max="1793" width="44.42578125" style="267" customWidth="1"/>
    <col min="1794" max="1794" width="13.28515625" style="267" customWidth="1"/>
    <col min="1795" max="1795" width="13.140625" style="267" customWidth="1"/>
    <col min="1796" max="1796" width="13.28515625" style="267" customWidth="1"/>
    <col min="1797" max="1797" width="12.5703125" style="267" bestFit="1" customWidth="1"/>
    <col min="1798" max="1802" width="13.28515625" style="267" customWidth="1"/>
    <col min="1803" max="1803" width="12.5703125" style="267" bestFit="1" customWidth="1"/>
    <col min="1804" max="1805" width="12.28515625" style="267" customWidth="1"/>
    <col min="1806" max="1806" width="10.85546875" style="267" customWidth="1"/>
    <col min="1807" max="2048" width="9.140625" style="267"/>
    <col min="2049" max="2049" width="44.42578125" style="267" customWidth="1"/>
    <col min="2050" max="2050" width="13.28515625" style="267" customWidth="1"/>
    <col min="2051" max="2051" width="13.140625" style="267" customWidth="1"/>
    <col min="2052" max="2052" width="13.28515625" style="267" customWidth="1"/>
    <col min="2053" max="2053" width="12.5703125" style="267" bestFit="1" customWidth="1"/>
    <col min="2054" max="2058" width="13.28515625" style="267" customWidth="1"/>
    <col min="2059" max="2059" width="12.5703125" style="267" bestFit="1" customWidth="1"/>
    <col min="2060" max="2061" width="12.28515625" style="267" customWidth="1"/>
    <col min="2062" max="2062" width="10.85546875" style="267" customWidth="1"/>
    <col min="2063" max="2304" width="9.140625" style="267"/>
    <col min="2305" max="2305" width="44.42578125" style="267" customWidth="1"/>
    <col min="2306" max="2306" width="13.28515625" style="267" customWidth="1"/>
    <col min="2307" max="2307" width="13.140625" style="267" customWidth="1"/>
    <col min="2308" max="2308" width="13.28515625" style="267" customWidth="1"/>
    <col min="2309" max="2309" width="12.5703125" style="267" bestFit="1" customWidth="1"/>
    <col min="2310" max="2314" width="13.28515625" style="267" customWidth="1"/>
    <col min="2315" max="2315" width="12.5703125" style="267" bestFit="1" customWidth="1"/>
    <col min="2316" max="2317" width="12.28515625" style="267" customWidth="1"/>
    <col min="2318" max="2318" width="10.85546875" style="267" customWidth="1"/>
    <col min="2319" max="2560" width="9.140625" style="267"/>
    <col min="2561" max="2561" width="44.42578125" style="267" customWidth="1"/>
    <col min="2562" max="2562" width="13.28515625" style="267" customWidth="1"/>
    <col min="2563" max="2563" width="13.140625" style="267" customWidth="1"/>
    <col min="2564" max="2564" width="13.28515625" style="267" customWidth="1"/>
    <col min="2565" max="2565" width="12.5703125" style="267" bestFit="1" customWidth="1"/>
    <col min="2566" max="2570" width="13.28515625" style="267" customWidth="1"/>
    <col min="2571" max="2571" width="12.5703125" style="267" bestFit="1" customWidth="1"/>
    <col min="2572" max="2573" width="12.28515625" style="267" customWidth="1"/>
    <col min="2574" max="2574" width="10.85546875" style="267" customWidth="1"/>
    <col min="2575" max="2816" width="9.140625" style="267"/>
    <col min="2817" max="2817" width="44.42578125" style="267" customWidth="1"/>
    <col min="2818" max="2818" width="13.28515625" style="267" customWidth="1"/>
    <col min="2819" max="2819" width="13.140625" style="267" customWidth="1"/>
    <col min="2820" max="2820" width="13.28515625" style="267" customWidth="1"/>
    <col min="2821" max="2821" width="12.5703125" style="267" bestFit="1" customWidth="1"/>
    <col min="2822" max="2826" width="13.28515625" style="267" customWidth="1"/>
    <col min="2827" max="2827" width="12.5703125" style="267" bestFit="1" customWidth="1"/>
    <col min="2828" max="2829" width="12.28515625" style="267" customWidth="1"/>
    <col min="2830" max="2830" width="10.85546875" style="267" customWidth="1"/>
    <col min="2831" max="3072" width="9.140625" style="267"/>
    <col min="3073" max="3073" width="44.42578125" style="267" customWidth="1"/>
    <col min="3074" max="3074" width="13.28515625" style="267" customWidth="1"/>
    <col min="3075" max="3075" width="13.140625" style="267" customWidth="1"/>
    <col min="3076" max="3076" width="13.28515625" style="267" customWidth="1"/>
    <col min="3077" max="3077" width="12.5703125" style="267" bestFit="1" customWidth="1"/>
    <col min="3078" max="3082" width="13.28515625" style="267" customWidth="1"/>
    <col min="3083" max="3083" width="12.5703125" style="267" bestFit="1" customWidth="1"/>
    <col min="3084" max="3085" width="12.28515625" style="267" customWidth="1"/>
    <col min="3086" max="3086" width="10.85546875" style="267" customWidth="1"/>
    <col min="3087" max="3328" width="9.140625" style="267"/>
    <col min="3329" max="3329" width="44.42578125" style="267" customWidth="1"/>
    <col min="3330" max="3330" width="13.28515625" style="267" customWidth="1"/>
    <col min="3331" max="3331" width="13.140625" style="267" customWidth="1"/>
    <col min="3332" max="3332" width="13.28515625" style="267" customWidth="1"/>
    <col min="3333" max="3333" width="12.5703125" style="267" bestFit="1" customWidth="1"/>
    <col min="3334" max="3338" width="13.28515625" style="267" customWidth="1"/>
    <col min="3339" max="3339" width="12.5703125" style="267" bestFit="1" customWidth="1"/>
    <col min="3340" max="3341" width="12.28515625" style="267" customWidth="1"/>
    <col min="3342" max="3342" width="10.85546875" style="267" customWidth="1"/>
    <col min="3343" max="3584" width="9.140625" style="267"/>
    <col min="3585" max="3585" width="44.42578125" style="267" customWidth="1"/>
    <col min="3586" max="3586" width="13.28515625" style="267" customWidth="1"/>
    <col min="3587" max="3587" width="13.140625" style="267" customWidth="1"/>
    <col min="3588" max="3588" width="13.28515625" style="267" customWidth="1"/>
    <col min="3589" max="3589" width="12.5703125" style="267" bestFit="1" customWidth="1"/>
    <col min="3590" max="3594" width="13.28515625" style="267" customWidth="1"/>
    <col min="3595" max="3595" width="12.5703125" style="267" bestFit="1" customWidth="1"/>
    <col min="3596" max="3597" width="12.28515625" style="267" customWidth="1"/>
    <col min="3598" max="3598" width="10.85546875" style="267" customWidth="1"/>
    <col min="3599" max="3840" width="9.140625" style="267"/>
    <col min="3841" max="3841" width="44.42578125" style="267" customWidth="1"/>
    <col min="3842" max="3842" width="13.28515625" style="267" customWidth="1"/>
    <col min="3843" max="3843" width="13.140625" style="267" customWidth="1"/>
    <col min="3844" max="3844" width="13.28515625" style="267" customWidth="1"/>
    <col min="3845" max="3845" width="12.5703125" style="267" bestFit="1" customWidth="1"/>
    <col min="3846" max="3850" width="13.28515625" style="267" customWidth="1"/>
    <col min="3851" max="3851" width="12.5703125" style="267" bestFit="1" customWidth="1"/>
    <col min="3852" max="3853" width="12.28515625" style="267" customWidth="1"/>
    <col min="3854" max="3854" width="10.85546875" style="267" customWidth="1"/>
    <col min="3855" max="4096" width="9.140625" style="267"/>
    <col min="4097" max="4097" width="44.42578125" style="267" customWidth="1"/>
    <col min="4098" max="4098" width="13.28515625" style="267" customWidth="1"/>
    <col min="4099" max="4099" width="13.140625" style="267" customWidth="1"/>
    <col min="4100" max="4100" width="13.28515625" style="267" customWidth="1"/>
    <col min="4101" max="4101" width="12.5703125" style="267" bestFit="1" customWidth="1"/>
    <col min="4102" max="4106" width="13.28515625" style="267" customWidth="1"/>
    <col min="4107" max="4107" width="12.5703125" style="267" bestFit="1" customWidth="1"/>
    <col min="4108" max="4109" width="12.28515625" style="267" customWidth="1"/>
    <col min="4110" max="4110" width="10.85546875" style="267" customWidth="1"/>
    <col min="4111" max="4352" width="9.140625" style="267"/>
    <col min="4353" max="4353" width="44.42578125" style="267" customWidth="1"/>
    <col min="4354" max="4354" width="13.28515625" style="267" customWidth="1"/>
    <col min="4355" max="4355" width="13.140625" style="267" customWidth="1"/>
    <col min="4356" max="4356" width="13.28515625" style="267" customWidth="1"/>
    <col min="4357" max="4357" width="12.5703125" style="267" bestFit="1" customWidth="1"/>
    <col min="4358" max="4362" width="13.28515625" style="267" customWidth="1"/>
    <col min="4363" max="4363" width="12.5703125" style="267" bestFit="1" customWidth="1"/>
    <col min="4364" max="4365" width="12.28515625" style="267" customWidth="1"/>
    <col min="4366" max="4366" width="10.85546875" style="267" customWidth="1"/>
    <col min="4367" max="4608" width="9.140625" style="267"/>
    <col min="4609" max="4609" width="44.42578125" style="267" customWidth="1"/>
    <col min="4610" max="4610" width="13.28515625" style="267" customWidth="1"/>
    <col min="4611" max="4611" width="13.140625" style="267" customWidth="1"/>
    <col min="4612" max="4612" width="13.28515625" style="267" customWidth="1"/>
    <col min="4613" max="4613" width="12.5703125" style="267" bestFit="1" customWidth="1"/>
    <col min="4614" max="4618" width="13.28515625" style="267" customWidth="1"/>
    <col min="4619" max="4619" width="12.5703125" style="267" bestFit="1" customWidth="1"/>
    <col min="4620" max="4621" width="12.28515625" style="267" customWidth="1"/>
    <col min="4622" max="4622" width="10.85546875" style="267" customWidth="1"/>
    <col min="4623" max="4864" width="9.140625" style="267"/>
    <col min="4865" max="4865" width="44.42578125" style="267" customWidth="1"/>
    <col min="4866" max="4866" width="13.28515625" style="267" customWidth="1"/>
    <col min="4867" max="4867" width="13.140625" style="267" customWidth="1"/>
    <col min="4868" max="4868" width="13.28515625" style="267" customWidth="1"/>
    <col min="4869" max="4869" width="12.5703125" style="267" bestFit="1" customWidth="1"/>
    <col min="4870" max="4874" width="13.28515625" style="267" customWidth="1"/>
    <col min="4875" max="4875" width="12.5703125" style="267" bestFit="1" customWidth="1"/>
    <col min="4876" max="4877" width="12.28515625" style="267" customWidth="1"/>
    <col min="4878" max="4878" width="10.85546875" style="267" customWidth="1"/>
    <col min="4879" max="5120" width="9.140625" style="267"/>
    <col min="5121" max="5121" width="44.42578125" style="267" customWidth="1"/>
    <col min="5122" max="5122" width="13.28515625" style="267" customWidth="1"/>
    <col min="5123" max="5123" width="13.140625" style="267" customWidth="1"/>
    <col min="5124" max="5124" width="13.28515625" style="267" customWidth="1"/>
    <col min="5125" max="5125" width="12.5703125" style="267" bestFit="1" customWidth="1"/>
    <col min="5126" max="5130" width="13.28515625" style="267" customWidth="1"/>
    <col min="5131" max="5131" width="12.5703125" style="267" bestFit="1" customWidth="1"/>
    <col min="5132" max="5133" width="12.28515625" style="267" customWidth="1"/>
    <col min="5134" max="5134" width="10.85546875" style="267" customWidth="1"/>
    <col min="5135" max="5376" width="9.140625" style="267"/>
    <col min="5377" max="5377" width="44.42578125" style="267" customWidth="1"/>
    <col min="5378" max="5378" width="13.28515625" style="267" customWidth="1"/>
    <col min="5379" max="5379" width="13.140625" style="267" customWidth="1"/>
    <col min="5380" max="5380" width="13.28515625" style="267" customWidth="1"/>
    <col min="5381" max="5381" width="12.5703125" style="267" bestFit="1" customWidth="1"/>
    <col min="5382" max="5386" width="13.28515625" style="267" customWidth="1"/>
    <col min="5387" max="5387" width="12.5703125" style="267" bestFit="1" customWidth="1"/>
    <col min="5388" max="5389" width="12.28515625" style="267" customWidth="1"/>
    <col min="5390" max="5390" width="10.85546875" style="267" customWidth="1"/>
    <col min="5391" max="5632" width="9.140625" style="267"/>
    <col min="5633" max="5633" width="44.42578125" style="267" customWidth="1"/>
    <col min="5634" max="5634" width="13.28515625" style="267" customWidth="1"/>
    <col min="5635" max="5635" width="13.140625" style="267" customWidth="1"/>
    <col min="5636" max="5636" width="13.28515625" style="267" customWidth="1"/>
    <col min="5637" max="5637" width="12.5703125" style="267" bestFit="1" customWidth="1"/>
    <col min="5638" max="5642" width="13.28515625" style="267" customWidth="1"/>
    <col min="5643" max="5643" width="12.5703125" style="267" bestFit="1" customWidth="1"/>
    <col min="5644" max="5645" width="12.28515625" style="267" customWidth="1"/>
    <col min="5646" max="5646" width="10.85546875" style="267" customWidth="1"/>
    <col min="5647" max="5888" width="9.140625" style="267"/>
    <col min="5889" max="5889" width="44.42578125" style="267" customWidth="1"/>
    <col min="5890" max="5890" width="13.28515625" style="267" customWidth="1"/>
    <col min="5891" max="5891" width="13.140625" style="267" customWidth="1"/>
    <col min="5892" max="5892" width="13.28515625" style="267" customWidth="1"/>
    <col min="5893" max="5893" width="12.5703125" style="267" bestFit="1" customWidth="1"/>
    <col min="5894" max="5898" width="13.28515625" style="267" customWidth="1"/>
    <col min="5899" max="5899" width="12.5703125" style="267" bestFit="1" customWidth="1"/>
    <col min="5900" max="5901" width="12.28515625" style="267" customWidth="1"/>
    <col min="5902" max="5902" width="10.85546875" style="267" customWidth="1"/>
    <col min="5903" max="6144" width="9.140625" style="267"/>
    <col min="6145" max="6145" width="44.42578125" style="267" customWidth="1"/>
    <col min="6146" max="6146" width="13.28515625" style="267" customWidth="1"/>
    <col min="6147" max="6147" width="13.140625" style="267" customWidth="1"/>
    <col min="6148" max="6148" width="13.28515625" style="267" customWidth="1"/>
    <col min="6149" max="6149" width="12.5703125" style="267" bestFit="1" customWidth="1"/>
    <col min="6150" max="6154" width="13.28515625" style="267" customWidth="1"/>
    <col min="6155" max="6155" width="12.5703125" style="267" bestFit="1" customWidth="1"/>
    <col min="6156" max="6157" width="12.28515625" style="267" customWidth="1"/>
    <col min="6158" max="6158" width="10.85546875" style="267" customWidth="1"/>
    <col min="6159" max="6400" width="9.140625" style="267"/>
    <col min="6401" max="6401" width="44.42578125" style="267" customWidth="1"/>
    <col min="6402" max="6402" width="13.28515625" style="267" customWidth="1"/>
    <col min="6403" max="6403" width="13.140625" style="267" customWidth="1"/>
    <col min="6404" max="6404" width="13.28515625" style="267" customWidth="1"/>
    <col min="6405" max="6405" width="12.5703125" style="267" bestFit="1" customWidth="1"/>
    <col min="6406" max="6410" width="13.28515625" style="267" customWidth="1"/>
    <col min="6411" max="6411" width="12.5703125" style="267" bestFit="1" customWidth="1"/>
    <col min="6412" max="6413" width="12.28515625" style="267" customWidth="1"/>
    <col min="6414" max="6414" width="10.85546875" style="267" customWidth="1"/>
    <col min="6415" max="6656" width="9.140625" style="267"/>
    <col min="6657" max="6657" width="44.42578125" style="267" customWidth="1"/>
    <col min="6658" max="6658" width="13.28515625" style="267" customWidth="1"/>
    <col min="6659" max="6659" width="13.140625" style="267" customWidth="1"/>
    <col min="6660" max="6660" width="13.28515625" style="267" customWidth="1"/>
    <col min="6661" max="6661" width="12.5703125" style="267" bestFit="1" customWidth="1"/>
    <col min="6662" max="6666" width="13.28515625" style="267" customWidth="1"/>
    <col min="6667" max="6667" width="12.5703125" style="267" bestFit="1" customWidth="1"/>
    <col min="6668" max="6669" width="12.28515625" style="267" customWidth="1"/>
    <col min="6670" max="6670" width="10.85546875" style="267" customWidth="1"/>
    <col min="6671" max="6912" width="9.140625" style="267"/>
    <col min="6913" max="6913" width="44.42578125" style="267" customWidth="1"/>
    <col min="6914" max="6914" width="13.28515625" style="267" customWidth="1"/>
    <col min="6915" max="6915" width="13.140625" style="267" customWidth="1"/>
    <col min="6916" max="6916" width="13.28515625" style="267" customWidth="1"/>
    <col min="6917" max="6917" width="12.5703125" style="267" bestFit="1" customWidth="1"/>
    <col min="6918" max="6922" width="13.28515625" style="267" customWidth="1"/>
    <col min="6923" max="6923" width="12.5703125" style="267" bestFit="1" customWidth="1"/>
    <col min="6924" max="6925" width="12.28515625" style="267" customWidth="1"/>
    <col min="6926" max="6926" width="10.85546875" style="267" customWidth="1"/>
    <col min="6927" max="7168" width="9.140625" style="267"/>
    <col min="7169" max="7169" width="44.42578125" style="267" customWidth="1"/>
    <col min="7170" max="7170" width="13.28515625" style="267" customWidth="1"/>
    <col min="7171" max="7171" width="13.140625" style="267" customWidth="1"/>
    <col min="7172" max="7172" width="13.28515625" style="267" customWidth="1"/>
    <col min="7173" max="7173" width="12.5703125" style="267" bestFit="1" customWidth="1"/>
    <col min="7174" max="7178" width="13.28515625" style="267" customWidth="1"/>
    <col min="7179" max="7179" width="12.5703125" style="267" bestFit="1" customWidth="1"/>
    <col min="7180" max="7181" width="12.28515625" style="267" customWidth="1"/>
    <col min="7182" max="7182" width="10.85546875" style="267" customWidth="1"/>
    <col min="7183" max="7424" width="9.140625" style="267"/>
    <col min="7425" max="7425" width="44.42578125" style="267" customWidth="1"/>
    <col min="7426" max="7426" width="13.28515625" style="267" customWidth="1"/>
    <col min="7427" max="7427" width="13.140625" style="267" customWidth="1"/>
    <col min="7428" max="7428" width="13.28515625" style="267" customWidth="1"/>
    <col min="7429" max="7429" width="12.5703125" style="267" bestFit="1" customWidth="1"/>
    <col min="7430" max="7434" width="13.28515625" style="267" customWidth="1"/>
    <col min="7435" max="7435" width="12.5703125" style="267" bestFit="1" customWidth="1"/>
    <col min="7436" max="7437" width="12.28515625" style="267" customWidth="1"/>
    <col min="7438" max="7438" width="10.85546875" style="267" customWidth="1"/>
    <col min="7439" max="7680" width="9.140625" style="267"/>
    <col min="7681" max="7681" width="44.42578125" style="267" customWidth="1"/>
    <col min="7682" max="7682" width="13.28515625" style="267" customWidth="1"/>
    <col min="7683" max="7683" width="13.140625" style="267" customWidth="1"/>
    <col min="7684" max="7684" width="13.28515625" style="267" customWidth="1"/>
    <col min="7685" max="7685" width="12.5703125" style="267" bestFit="1" customWidth="1"/>
    <col min="7686" max="7690" width="13.28515625" style="267" customWidth="1"/>
    <col min="7691" max="7691" width="12.5703125" style="267" bestFit="1" customWidth="1"/>
    <col min="7692" max="7693" width="12.28515625" style="267" customWidth="1"/>
    <col min="7694" max="7694" width="10.85546875" style="267" customWidth="1"/>
    <col min="7695" max="7936" width="9.140625" style="267"/>
    <col min="7937" max="7937" width="44.42578125" style="267" customWidth="1"/>
    <col min="7938" max="7938" width="13.28515625" style="267" customWidth="1"/>
    <col min="7939" max="7939" width="13.140625" style="267" customWidth="1"/>
    <col min="7940" max="7940" width="13.28515625" style="267" customWidth="1"/>
    <col min="7941" max="7941" width="12.5703125" style="267" bestFit="1" customWidth="1"/>
    <col min="7942" max="7946" width="13.28515625" style="267" customWidth="1"/>
    <col min="7947" max="7947" width="12.5703125" style="267" bestFit="1" customWidth="1"/>
    <col min="7948" max="7949" width="12.28515625" style="267" customWidth="1"/>
    <col min="7950" max="7950" width="10.85546875" style="267" customWidth="1"/>
    <col min="7951" max="8192" width="9.140625" style="267"/>
    <col min="8193" max="8193" width="44.42578125" style="267" customWidth="1"/>
    <col min="8194" max="8194" width="13.28515625" style="267" customWidth="1"/>
    <col min="8195" max="8195" width="13.140625" style="267" customWidth="1"/>
    <col min="8196" max="8196" width="13.28515625" style="267" customWidth="1"/>
    <col min="8197" max="8197" width="12.5703125" style="267" bestFit="1" customWidth="1"/>
    <col min="8198" max="8202" width="13.28515625" style="267" customWidth="1"/>
    <col min="8203" max="8203" width="12.5703125" style="267" bestFit="1" customWidth="1"/>
    <col min="8204" max="8205" width="12.28515625" style="267" customWidth="1"/>
    <col min="8206" max="8206" width="10.85546875" style="267" customWidth="1"/>
    <col min="8207" max="8448" width="9.140625" style="267"/>
    <col min="8449" max="8449" width="44.42578125" style="267" customWidth="1"/>
    <col min="8450" max="8450" width="13.28515625" style="267" customWidth="1"/>
    <col min="8451" max="8451" width="13.140625" style="267" customWidth="1"/>
    <col min="8452" max="8452" width="13.28515625" style="267" customWidth="1"/>
    <col min="8453" max="8453" width="12.5703125" style="267" bestFit="1" customWidth="1"/>
    <col min="8454" max="8458" width="13.28515625" style="267" customWidth="1"/>
    <col min="8459" max="8459" width="12.5703125" style="267" bestFit="1" customWidth="1"/>
    <col min="8460" max="8461" width="12.28515625" style="267" customWidth="1"/>
    <col min="8462" max="8462" width="10.85546875" style="267" customWidth="1"/>
    <col min="8463" max="8704" width="9.140625" style="267"/>
    <col min="8705" max="8705" width="44.42578125" style="267" customWidth="1"/>
    <col min="8706" max="8706" width="13.28515625" style="267" customWidth="1"/>
    <col min="8707" max="8707" width="13.140625" style="267" customWidth="1"/>
    <col min="8708" max="8708" width="13.28515625" style="267" customWidth="1"/>
    <col min="8709" max="8709" width="12.5703125" style="267" bestFit="1" customWidth="1"/>
    <col min="8710" max="8714" width="13.28515625" style="267" customWidth="1"/>
    <col min="8715" max="8715" width="12.5703125" style="267" bestFit="1" customWidth="1"/>
    <col min="8716" max="8717" width="12.28515625" style="267" customWidth="1"/>
    <col min="8718" max="8718" width="10.85546875" style="267" customWidth="1"/>
    <col min="8719" max="8960" width="9.140625" style="267"/>
    <col min="8961" max="8961" width="44.42578125" style="267" customWidth="1"/>
    <col min="8962" max="8962" width="13.28515625" style="267" customWidth="1"/>
    <col min="8963" max="8963" width="13.140625" style="267" customWidth="1"/>
    <col min="8964" max="8964" width="13.28515625" style="267" customWidth="1"/>
    <col min="8965" max="8965" width="12.5703125" style="267" bestFit="1" customWidth="1"/>
    <col min="8966" max="8970" width="13.28515625" style="267" customWidth="1"/>
    <col min="8971" max="8971" width="12.5703125" style="267" bestFit="1" customWidth="1"/>
    <col min="8972" max="8973" width="12.28515625" style="267" customWidth="1"/>
    <col min="8974" max="8974" width="10.85546875" style="267" customWidth="1"/>
    <col min="8975" max="9216" width="9.140625" style="267"/>
    <col min="9217" max="9217" width="44.42578125" style="267" customWidth="1"/>
    <col min="9218" max="9218" width="13.28515625" style="267" customWidth="1"/>
    <col min="9219" max="9219" width="13.140625" style="267" customWidth="1"/>
    <col min="9220" max="9220" width="13.28515625" style="267" customWidth="1"/>
    <col min="9221" max="9221" width="12.5703125" style="267" bestFit="1" customWidth="1"/>
    <col min="9222" max="9226" width="13.28515625" style="267" customWidth="1"/>
    <col min="9227" max="9227" width="12.5703125" style="267" bestFit="1" customWidth="1"/>
    <col min="9228" max="9229" width="12.28515625" style="267" customWidth="1"/>
    <col min="9230" max="9230" width="10.85546875" style="267" customWidth="1"/>
    <col min="9231" max="9472" width="9.140625" style="267"/>
    <col min="9473" max="9473" width="44.42578125" style="267" customWidth="1"/>
    <col min="9474" max="9474" width="13.28515625" style="267" customWidth="1"/>
    <col min="9475" max="9475" width="13.140625" style="267" customWidth="1"/>
    <col min="9476" max="9476" width="13.28515625" style="267" customWidth="1"/>
    <col min="9477" max="9477" width="12.5703125" style="267" bestFit="1" customWidth="1"/>
    <col min="9478" max="9482" width="13.28515625" style="267" customWidth="1"/>
    <col min="9483" max="9483" width="12.5703125" style="267" bestFit="1" customWidth="1"/>
    <col min="9484" max="9485" width="12.28515625" style="267" customWidth="1"/>
    <col min="9486" max="9486" width="10.85546875" style="267" customWidth="1"/>
    <col min="9487" max="9728" width="9.140625" style="267"/>
    <col min="9729" max="9729" width="44.42578125" style="267" customWidth="1"/>
    <col min="9730" max="9730" width="13.28515625" style="267" customWidth="1"/>
    <col min="9731" max="9731" width="13.140625" style="267" customWidth="1"/>
    <col min="9732" max="9732" width="13.28515625" style="267" customWidth="1"/>
    <col min="9733" max="9733" width="12.5703125" style="267" bestFit="1" customWidth="1"/>
    <col min="9734" max="9738" width="13.28515625" style="267" customWidth="1"/>
    <col min="9739" max="9739" width="12.5703125" style="267" bestFit="1" customWidth="1"/>
    <col min="9740" max="9741" width="12.28515625" style="267" customWidth="1"/>
    <col min="9742" max="9742" width="10.85546875" style="267" customWidth="1"/>
    <col min="9743" max="9984" width="9.140625" style="267"/>
    <col min="9985" max="9985" width="44.42578125" style="267" customWidth="1"/>
    <col min="9986" max="9986" width="13.28515625" style="267" customWidth="1"/>
    <col min="9987" max="9987" width="13.140625" style="267" customWidth="1"/>
    <col min="9988" max="9988" width="13.28515625" style="267" customWidth="1"/>
    <col min="9989" max="9989" width="12.5703125" style="267" bestFit="1" customWidth="1"/>
    <col min="9990" max="9994" width="13.28515625" style="267" customWidth="1"/>
    <col min="9995" max="9995" width="12.5703125" style="267" bestFit="1" customWidth="1"/>
    <col min="9996" max="9997" width="12.28515625" style="267" customWidth="1"/>
    <col min="9998" max="9998" width="10.85546875" style="267" customWidth="1"/>
    <col min="9999" max="10240" width="9.140625" style="267"/>
    <col min="10241" max="10241" width="44.42578125" style="267" customWidth="1"/>
    <col min="10242" max="10242" width="13.28515625" style="267" customWidth="1"/>
    <col min="10243" max="10243" width="13.140625" style="267" customWidth="1"/>
    <col min="10244" max="10244" width="13.28515625" style="267" customWidth="1"/>
    <col min="10245" max="10245" width="12.5703125" style="267" bestFit="1" customWidth="1"/>
    <col min="10246" max="10250" width="13.28515625" style="267" customWidth="1"/>
    <col min="10251" max="10251" width="12.5703125" style="267" bestFit="1" customWidth="1"/>
    <col min="10252" max="10253" width="12.28515625" style="267" customWidth="1"/>
    <col min="10254" max="10254" width="10.85546875" style="267" customWidth="1"/>
    <col min="10255" max="10496" width="9.140625" style="267"/>
    <col min="10497" max="10497" width="44.42578125" style="267" customWidth="1"/>
    <col min="10498" max="10498" width="13.28515625" style="267" customWidth="1"/>
    <col min="10499" max="10499" width="13.140625" style="267" customWidth="1"/>
    <col min="10500" max="10500" width="13.28515625" style="267" customWidth="1"/>
    <col min="10501" max="10501" width="12.5703125" style="267" bestFit="1" customWidth="1"/>
    <col min="10502" max="10506" width="13.28515625" style="267" customWidth="1"/>
    <col min="10507" max="10507" width="12.5703125" style="267" bestFit="1" customWidth="1"/>
    <col min="10508" max="10509" width="12.28515625" style="267" customWidth="1"/>
    <col min="10510" max="10510" width="10.85546875" style="267" customWidth="1"/>
    <col min="10511" max="10752" width="9.140625" style="267"/>
    <col min="10753" max="10753" width="44.42578125" style="267" customWidth="1"/>
    <col min="10754" max="10754" width="13.28515625" style="267" customWidth="1"/>
    <col min="10755" max="10755" width="13.140625" style="267" customWidth="1"/>
    <col min="10756" max="10756" width="13.28515625" style="267" customWidth="1"/>
    <col min="10757" max="10757" width="12.5703125" style="267" bestFit="1" customWidth="1"/>
    <col min="10758" max="10762" width="13.28515625" style="267" customWidth="1"/>
    <col min="10763" max="10763" width="12.5703125" style="267" bestFit="1" customWidth="1"/>
    <col min="10764" max="10765" width="12.28515625" style="267" customWidth="1"/>
    <col min="10766" max="10766" width="10.85546875" style="267" customWidth="1"/>
    <col min="10767" max="11008" width="9.140625" style="267"/>
    <col min="11009" max="11009" width="44.42578125" style="267" customWidth="1"/>
    <col min="11010" max="11010" width="13.28515625" style="267" customWidth="1"/>
    <col min="11011" max="11011" width="13.140625" style="267" customWidth="1"/>
    <col min="11012" max="11012" width="13.28515625" style="267" customWidth="1"/>
    <col min="11013" max="11013" width="12.5703125" style="267" bestFit="1" customWidth="1"/>
    <col min="11014" max="11018" width="13.28515625" style="267" customWidth="1"/>
    <col min="11019" max="11019" width="12.5703125" style="267" bestFit="1" customWidth="1"/>
    <col min="11020" max="11021" width="12.28515625" style="267" customWidth="1"/>
    <col min="11022" max="11022" width="10.85546875" style="267" customWidth="1"/>
    <col min="11023" max="11264" width="9.140625" style="267"/>
    <col min="11265" max="11265" width="44.42578125" style="267" customWidth="1"/>
    <col min="11266" max="11266" width="13.28515625" style="267" customWidth="1"/>
    <col min="11267" max="11267" width="13.140625" style="267" customWidth="1"/>
    <col min="11268" max="11268" width="13.28515625" style="267" customWidth="1"/>
    <col min="11269" max="11269" width="12.5703125" style="267" bestFit="1" customWidth="1"/>
    <col min="11270" max="11274" width="13.28515625" style="267" customWidth="1"/>
    <col min="11275" max="11275" width="12.5703125" style="267" bestFit="1" customWidth="1"/>
    <col min="11276" max="11277" width="12.28515625" style="267" customWidth="1"/>
    <col min="11278" max="11278" width="10.85546875" style="267" customWidth="1"/>
    <col min="11279" max="11520" width="9.140625" style="267"/>
    <col min="11521" max="11521" width="44.42578125" style="267" customWidth="1"/>
    <col min="11522" max="11522" width="13.28515625" style="267" customWidth="1"/>
    <col min="11523" max="11523" width="13.140625" style="267" customWidth="1"/>
    <col min="11524" max="11524" width="13.28515625" style="267" customWidth="1"/>
    <col min="11525" max="11525" width="12.5703125" style="267" bestFit="1" customWidth="1"/>
    <col min="11526" max="11530" width="13.28515625" style="267" customWidth="1"/>
    <col min="11531" max="11531" width="12.5703125" style="267" bestFit="1" customWidth="1"/>
    <col min="11532" max="11533" width="12.28515625" style="267" customWidth="1"/>
    <col min="11534" max="11534" width="10.85546875" style="267" customWidth="1"/>
    <col min="11535" max="11776" width="9.140625" style="267"/>
    <col min="11777" max="11777" width="44.42578125" style="267" customWidth="1"/>
    <col min="11778" max="11778" width="13.28515625" style="267" customWidth="1"/>
    <col min="11779" max="11779" width="13.140625" style="267" customWidth="1"/>
    <col min="11780" max="11780" width="13.28515625" style="267" customWidth="1"/>
    <col min="11781" max="11781" width="12.5703125" style="267" bestFit="1" customWidth="1"/>
    <col min="11782" max="11786" width="13.28515625" style="267" customWidth="1"/>
    <col min="11787" max="11787" width="12.5703125" style="267" bestFit="1" customWidth="1"/>
    <col min="11788" max="11789" width="12.28515625" style="267" customWidth="1"/>
    <col min="11790" max="11790" width="10.85546875" style="267" customWidth="1"/>
    <col min="11791" max="12032" width="9.140625" style="267"/>
    <col min="12033" max="12033" width="44.42578125" style="267" customWidth="1"/>
    <col min="12034" max="12034" width="13.28515625" style="267" customWidth="1"/>
    <col min="12035" max="12035" width="13.140625" style="267" customWidth="1"/>
    <col min="12036" max="12036" width="13.28515625" style="267" customWidth="1"/>
    <col min="12037" max="12037" width="12.5703125" style="267" bestFit="1" customWidth="1"/>
    <col min="12038" max="12042" width="13.28515625" style="267" customWidth="1"/>
    <col min="12043" max="12043" width="12.5703125" style="267" bestFit="1" customWidth="1"/>
    <col min="12044" max="12045" width="12.28515625" style="267" customWidth="1"/>
    <col min="12046" max="12046" width="10.85546875" style="267" customWidth="1"/>
    <col min="12047" max="12288" width="9.140625" style="267"/>
    <col min="12289" max="12289" width="44.42578125" style="267" customWidth="1"/>
    <col min="12290" max="12290" width="13.28515625" style="267" customWidth="1"/>
    <col min="12291" max="12291" width="13.140625" style="267" customWidth="1"/>
    <col min="12292" max="12292" width="13.28515625" style="267" customWidth="1"/>
    <col min="12293" max="12293" width="12.5703125" style="267" bestFit="1" customWidth="1"/>
    <col min="12294" max="12298" width="13.28515625" style="267" customWidth="1"/>
    <col min="12299" max="12299" width="12.5703125" style="267" bestFit="1" customWidth="1"/>
    <col min="12300" max="12301" width="12.28515625" style="267" customWidth="1"/>
    <col min="12302" max="12302" width="10.85546875" style="267" customWidth="1"/>
    <col min="12303" max="12544" width="9.140625" style="267"/>
    <col min="12545" max="12545" width="44.42578125" style="267" customWidth="1"/>
    <col min="12546" max="12546" width="13.28515625" style="267" customWidth="1"/>
    <col min="12547" max="12547" width="13.140625" style="267" customWidth="1"/>
    <col min="12548" max="12548" width="13.28515625" style="267" customWidth="1"/>
    <col min="12549" max="12549" width="12.5703125" style="267" bestFit="1" customWidth="1"/>
    <col min="12550" max="12554" width="13.28515625" style="267" customWidth="1"/>
    <col min="12555" max="12555" width="12.5703125" style="267" bestFit="1" customWidth="1"/>
    <col min="12556" max="12557" width="12.28515625" style="267" customWidth="1"/>
    <col min="12558" max="12558" width="10.85546875" style="267" customWidth="1"/>
    <col min="12559" max="12800" width="9.140625" style="267"/>
    <col min="12801" max="12801" width="44.42578125" style="267" customWidth="1"/>
    <col min="12802" max="12802" width="13.28515625" style="267" customWidth="1"/>
    <col min="12803" max="12803" width="13.140625" style="267" customWidth="1"/>
    <col min="12804" max="12804" width="13.28515625" style="267" customWidth="1"/>
    <col min="12805" max="12805" width="12.5703125" style="267" bestFit="1" customWidth="1"/>
    <col min="12806" max="12810" width="13.28515625" style="267" customWidth="1"/>
    <col min="12811" max="12811" width="12.5703125" style="267" bestFit="1" customWidth="1"/>
    <col min="12812" max="12813" width="12.28515625" style="267" customWidth="1"/>
    <col min="12814" max="12814" width="10.85546875" style="267" customWidth="1"/>
    <col min="12815" max="13056" width="9.140625" style="267"/>
    <col min="13057" max="13057" width="44.42578125" style="267" customWidth="1"/>
    <col min="13058" max="13058" width="13.28515625" style="267" customWidth="1"/>
    <col min="13059" max="13059" width="13.140625" style="267" customWidth="1"/>
    <col min="13060" max="13060" width="13.28515625" style="267" customWidth="1"/>
    <col min="13061" max="13061" width="12.5703125" style="267" bestFit="1" customWidth="1"/>
    <col min="13062" max="13066" width="13.28515625" style="267" customWidth="1"/>
    <col min="13067" max="13067" width="12.5703125" style="267" bestFit="1" customWidth="1"/>
    <col min="13068" max="13069" width="12.28515625" style="267" customWidth="1"/>
    <col min="13070" max="13070" width="10.85546875" style="267" customWidth="1"/>
    <col min="13071" max="13312" width="9.140625" style="267"/>
    <col min="13313" max="13313" width="44.42578125" style="267" customWidth="1"/>
    <col min="13314" max="13314" width="13.28515625" style="267" customWidth="1"/>
    <col min="13315" max="13315" width="13.140625" style="267" customWidth="1"/>
    <col min="13316" max="13316" width="13.28515625" style="267" customWidth="1"/>
    <col min="13317" max="13317" width="12.5703125" style="267" bestFit="1" customWidth="1"/>
    <col min="13318" max="13322" width="13.28515625" style="267" customWidth="1"/>
    <col min="13323" max="13323" width="12.5703125" style="267" bestFit="1" customWidth="1"/>
    <col min="13324" max="13325" width="12.28515625" style="267" customWidth="1"/>
    <col min="13326" max="13326" width="10.85546875" style="267" customWidth="1"/>
    <col min="13327" max="13568" width="9.140625" style="267"/>
    <col min="13569" max="13569" width="44.42578125" style="267" customWidth="1"/>
    <col min="13570" max="13570" width="13.28515625" style="267" customWidth="1"/>
    <col min="13571" max="13571" width="13.140625" style="267" customWidth="1"/>
    <col min="13572" max="13572" width="13.28515625" style="267" customWidth="1"/>
    <col min="13573" max="13573" width="12.5703125" style="267" bestFit="1" customWidth="1"/>
    <col min="13574" max="13578" width="13.28515625" style="267" customWidth="1"/>
    <col min="13579" max="13579" width="12.5703125" style="267" bestFit="1" customWidth="1"/>
    <col min="13580" max="13581" width="12.28515625" style="267" customWidth="1"/>
    <col min="13582" max="13582" width="10.85546875" style="267" customWidth="1"/>
    <col min="13583" max="13824" width="9.140625" style="267"/>
    <col min="13825" max="13825" width="44.42578125" style="267" customWidth="1"/>
    <col min="13826" max="13826" width="13.28515625" style="267" customWidth="1"/>
    <col min="13827" max="13827" width="13.140625" style="267" customWidth="1"/>
    <col min="13828" max="13828" width="13.28515625" style="267" customWidth="1"/>
    <col min="13829" max="13829" width="12.5703125" style="267" bestFit="1" customWidth="1"/>
    <col min="13830" max="13834" width="13.28515625" style="267" customWidth="1"/>
    <col min="13835" max="13835" width="12.5703125" style="267" bestFit="1" customWidth="1"/>
    <col min="13836" max="13837" width="12.28515625" style="267" customWidth="1"/>
    <col min="13838" max="13838" width="10.85546875" style="267" customWidth="1"/>
    <col min="13839" max="14080" width="9.140625" style="267"/>
    <col min="14081" max="14081" width="44.42578125" style="267" customWidth="1"/>
    <col min="14082" max="14082" width="13.28515625" style="267" customWidth="1"/>
    <col min="14083" max="14083" width="13.140625" style="267" customWidth="1"/>
    <col min="14084" max="14084" width="13.28515625" style="267" customWidth="1"/>
    <col min="14085" max="14085" width="12.5703125" style="267" bestFit="1" customWidth="1"/>
    <col min="14086" max="14090" width="13.28515625" style="267" customWidth="1"/>
    <col min="14091" max="14091" width="12.5703125" style="267" bestFit="1" customWidth="1"/>
    <col min="14092" max="14093" width="12.28515625" style="267" customWidth="1"/>
    <col min="14094" max="14094" width="10.85546875" style="267" customWidth="1"/>
    <col min="14095" max="14336" width="9.140625" style="267"/>
    <col min="14337" max="14337" width="44.42578125" style="267" customWidth="1"/>
    <col min="14338" max="14338" width="13.28515625" style="267" customWidth="1"/>
    <col min="14339" max="14339" width="13.140625" style="267" customWidth="1"/>
    <col min="14340" max="14340" width="13.28515625" style="267" customWidth="1"/>
    <col min="14341" max="14341" width="12.5703125" style="267" bestFit="1" customWidth="1"/>
    <col min="14342" max="14346" width="13.28515625" style="267" customWidth="1"/>
    <col min="14347" max="14347" width="12.5703125" style="267" bestFit="1" customWidth="1"/>
    <col min="14348" max="14349" width="12.28515625" style="267" customWidth="1"/>
    <col min="14350" max="14350" width="10.85546875" style="267" customWidth="1"/>
    <col min="14351" max="14592" width="9.140625" style="267"/>
    <col min="14593" max="14593" width="44.42578125" style="267" customWidth="1"/>
    <col min="14594" max="14594" width="13.28515625" style="267" customWidth="1"/>
    <col min="14595" max="14595" width="13.140625" style="267" customWidth="1"/>
    <col min="14596" max="14596" width="13.28515625" style="267" customWidth="1"/>
    <col min="14597" max="14597" width="12.5703125" style="267" bestFit="1" customWidth="1"/>
    <col min="14598" max="14602" width="13.28515625" style="267" customWidth="1"/>
    <col min="14603" max="14603" width="12.5703125" style="267" bestFit="1" customWidth="1"/>
    <col min="14604" max="14605" width="12.28515625" style="267" customWidth="1"/>
    <col min="14606" max="14606" width="10.85546875" style="267" customWidth="1"/>
    <col min="14607" max="14848" width="9.140625" style="267"/>
    <col min="14849" max="14849" width="44.42578125" style="267" customWidth="1"/>
    <col min="14850" max="14850" width="13.28515625" style="267" customWidth="1"/>
    <col min="14851" max="14851" width="13.140625" style="267" customWidth="1"/>
    <col min="14852" max="14852" width="13.28515625" style="267" customWidth="1"/>
    <col min="14853" max="14853" width="12.5703125" style="267" bestFit="1" customWidth="1"/>
    <col min="14854" max="14858" width="13.28515625" style="267" customWidth="1"/>
    <col min="14859" max="14859" width="12.5703125" style="267" bestFit="1" customWidth="1"/>
    <col min="14860" max="14861" width="12.28515625" style="267" customWidth="1"/>
    <col min="14862" max="14862" width="10.85546875" style="267" customWidth="1"/>
    <col min="14863" max="15104" width="9.140625" style="267"/>
    <col min="15105" max="15105" width="44.42578125" style="267" customWidth="1"/>
    <col min="15106" max="15106" width="13.28515625" style="267" customWidth="1"/>
    <col min="15107" max="15107" width="13.140625" style="267" customWidth="1"/>
    <col min="15108" max="15108" width="13.28515625" style="267" customWidth="1"/>
    <col min="15109" max="15109" width="12.5703125" style="267" bestFit="1" customWidth="1"/>
    <col min="15110" max="15114" width="13.28515625" style="267" customWidth="1"/>
    <col min="15115" max="15115" width="12.5703125" style="267" bestFit="1" customWidth="1"/>
    <col min="15116" max="15117" width="12.28515625" style="267" customWidth="1"/>
    <col min="15118" max="15118" width="10.85546875" style="267" customWidth="1"/>
    <col min="15119" max="15360" width="9.140625" style="267"/>
    <col min="15361" max="15361" width="44.42578125" style="267" customWidth="1"/>
    <col min="15362" max="15362" width="13.28515625" style="267" customWidth="1"/>
    <col min="15363" max="15363" width="13.140625" style="267" customWidth="1"/>
    <col min="15364" max="15364" width="13.28515625" style="267" customWidth="1"/>
    <col min="15365" max="15365" width="12.5703125" style="267" bestFit="1" customWidth="1"/>
    <col min="15366" max="15370" width="13.28515625" style="267" customWidth="1"/>
    <col min="15371" max="15371" width="12.5703125" style="267" bestFit="1" customWidth="1"/>
    <col min="15372" max="15373" width="12.28515625" style="267" customWidth="1"/>
    <col min="15374" max="15374" width="10.85546875" style="267" customWidth="1"/>
    <col min="15375" max="15616" width="9.140625" style="267"/>
    <col min="15617" max="15617" width="44.42578125" style="267" customWidth="1"/>
    <col min="15618" max="15618" width="13.28515625" style="267" customWidth="1"/>
    <col min="15619" max="15619" width="13.140625" style="267" customWidth="1"/>
    <col min="15620" max="15620" width="13.28515625" style="267" customWidth="1"/>
    <col min="15621" max="15621" width="12.5703125" style="267" bestFit="1" customWidth="1"/>
    <col min="15622" max="15626" width="13.28515625" style="267" customWidth="1"/>
    <col min="15627" max="15627" width="12.5703125" style="267" bestFit="1" customWidth="1"/>
    <col min="15628" max="15629" width="12.28515625" style="267" customWidth="1"/>
    <col min="15630" max="15630" width="10.85546875" style="267" customWidth="1"/>
    <col min="15631" max="15872" width="9.140625" style="267"/>
    <col min="15873" max="15873" width="44.42578125" style="267" customWidth="1"/>
    <col min="15874" max="15874" width="13.28515625" style="267" customWidth="1"/>
    <col min="15875" max="15875" width="13.140625" style="267" customWidth="1"/>
    <col min="15876" max="15876" width="13.28515625" style="267" customWidth="1"/>
    <col min="15877" max="15877" width="12.5703125" style="267" bestFit="1" customWidth="1"/>
    <col min="15878" max="15882" width="13.28515625" style="267" customWidth="1"/>
    <col min="15883" max="15883" width="12.5703125" style="267" bestFit="1" customWidth="1"/>
    <col min="15884" max="15885" width="12.28515625" style="267" customWidth="1"/>
    <col min="15886" max="15886" width="10.85546875" style="267" customWidth="1"/>
    <col min="15887" max="16128" width="9.140625" style="267"/>
    <col min="16129" max="16129" width="44.42578125" style="267" customWidth="1"/>
    <col min="16130" max="16130" width="13.28515625" style="267" customWidth="1"/>
    <col min="16131" max="16131" width="13.140625" style="267" customWidth="1"/>
    <col min="16132" max="16132" width="13.28515625" style="267" customWidth="1"/>
    <col min="16133" max="16133" width="12.5703125" style="267" bestFit="1" customWidth="1"/>
    <col min="16134" max="16138" width="13.28515625" style="267" customWidth="1"/>
    <col min="16139" max="16139" width="12.5703125" style="267" bestFit="1" customWidth="1"/>
    <col min="16140" max="16141" width="12.28515625" style="267" customWidth="1"/>
    <col min="16142" max="16142" width="10.85546875" style="267" customWidth="1"/>
    <col min="16143" max="16384" width="9.140625" style="267"/>
  </cols>
  <sheetData>
    <row r="1" spans="1:13" ht="18" x14ac:dyDescent="0.25">
      <c r="F1" s="1008"/>
      <c r="G1" s="1008"/>
      <c r="L1" s="1008" t="s">
        <v>267</v>
      </c>
      <c r="M1" s="1008"/>
    </row>
    <row r="2" spans="1:13" ht="25.5" customHeight="1" x14ac:dyDescent="0.25">
      <c r="A2" s="1019" t="s">
        <v>268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</row>
    <row r="4" spans="1:13" s="270" customFormat="1" ht="20.100000000000001" customHeight="1" x14ac:dyDescent="0.25">
      <c r="A4" s="1020" t="s">
        <v>269</v>
      </c>
      <c r="B4" s="1022" t="s">
        <v>168</v>
      </c>
      <c r="C4" s="1023"/>
      <c r="D4" s="1024"/>
      <c r="E4" s="1024"/>
      <c r="F4" s="1024"/>
      <c r="G4" s="1025"/>
      <c r="H4" s="1022" t="s">
        <v>270</v>
      </c>
      <c r="I4" s="1024"/>
      <c r="J4" s="1024"/>
      <c r="K4" s="1024"/>
      <c r="L4" s="1024"/>
      <c r="M4" s="1025"/>
    </row>
    <row r="5" spans="1:13" ht="63" customHeight="1" x14ac:dyDescent="0.25">
      <c r="A5" s="1021"/>
      <c r="B5" s="271" t="s">
        <v>271</v>
      </c>
      <c r="C5" s="272" t="s">
        <v>191</v>
      </c>
      <c r="D5" s="273" t="s">
        <v>272</v>
      </c>
      <c r="E5" s="273" t="s">
        <v>273</v>
      </c>
      <c r="F5" s="273" t="s">
        <v>274</v>
      </c>
      <c r="G5" s="274" t="s">
        <v>275</v>
      </c>
      <c r="H5" s="271" t="s">
        <v>271</v>
      </c>
      <c r="I5" s="272" t="s">
        <v>191</v>
      </c>
      <c r="J5" s="273" t="s">
        <v>272</v>
      </c>
      <c r="K5" s="273" t="s">
        <v>273</v>
      </c>
      <c r="L5" s="273" t="s">
        <v>274</v>
      </c>
      <c r="M5" s="274" t="s">
        <v>275</v>
      </c>
    </row>
    <row r="6" spans="1:13" s="270" customFormat="1" ht="30" x14ac:dyDescent="0.25">
      <c r="A6" s="275" t="s">
        <v>276</v>
      </c>
      <c r="B6" s="276"/>
      <c r="C6" s="277"/>
      <c r="D6" s="278"/>
      <c r="E6" s="278"/>
      <c r="F6" s="278"/>
      <c r="G6" s="279">
        <f>SUM(B6:F6)</f>
        <v>0</v>
      </c>
      <c r="H6" s="276"/>
      <c r="I6" s="278"/>
      <c r="J6" s="278"/>
      <c r="K6" s="278"/>
      <c r="L6" s="278"/>
      <c r="M6" s="279">
        <f t="shared" ref="M6:M15" si="0">SUM(H6:L6)</f>
        <v>0</v>
      </c>
    </row>
    <row r="7" spans="1:13" ht="21.75" customHeight="1" x14ac:dyDescent="0.25">
      <c r="A7" s="280" t="s">
        <v>277</v>
      </c>
      <c r="B7" s="281">
        <f>B8+B9</f>
        <v>0</v>
      </c>
      <c r="C7" s="282">
        <f>C8+C9</f>
        <v>0</v>
      </c>
      <c r="D7" s="282">
        <f>D8+D9</f>
        <v>0</v>
      </c>
      <c r="E7" s="282">
        <f>E8+E9</f>
        <v>0</v>
      </c>
      <c r="F7" s="282">
        <f>F8+F9</f>
        <v>0</v>
      </c>
      <c r="G7" s="283">
        <f>SUM(B7:F7)</f>
        <v>0</v>
      </c>
      <c r="H7" s="281">
        <f>H8+H9</f>
        <v>0</v>
      </c>
      <c r="I7" s="282">
        <f>I8+I9</f>
        <v>0</v>
      </c>
      <c r="J7" s="282">
        <f>J8+J9</f>
        <v>0</v>
      </c>
      <c r="K7" s="282">
        <f>K8+K9</f>
        <v>0</v>
      </c>
      <c r="L7" s="282">
        <f>L8+L9</f>
        <v>0</v>
      </c>
      <c r="M7" s="283">
        <f t="shared" si="0"/>
        <v>0</v>
      </c>
    </row>
    <row r="8" spans="1:13" s="289" customFormat="1" ht="20.100000000000001" customHeight="1" x14ac:dyDescent="0.25">
      <c r="A8" s="284" t="s">
        <v>278</v>
      </c>
      <c r="B8" s="285"/>
      <c r="C8" s="286"/>
      <c r="D8" s="286"/>
      <c r="E8" s="287"/>
      <c r="F8" s="286"/>
      <c r="G8" s="288">
        <f>SUM(B8:F8)</f>
        <v>0</v>
      </c>
      <c r="H8" s="285"/>
      <c r="I8" s="286"/>
      <c r="J8" s="286"/>
      <c r="K8" s="287"/>
      <c r="L8" s="286"/>
      <c r="M8" s="288">
        <f t="shared" si="0"/>
        <v>0</v>
      </c>
    </row>
    <row r="9" spans="1:13" s="289" customFormat="1" ht="20.100000000000001" customHeight="1" x14ac:dyDescent="0.25">
      <c r="A9" s="290" t="s">
        <v>279</v>
      </c>
      <c r="B9" s="291"/>
      <c r="C9" s="292"/>
      <c r="D9" s="292"/>
      <c r="E9" s="293"/>
      <c r="F9" s="292"/>
      <c r="G9" s="294">
        <f>SUM(B9:F9)</f>
        <v>0</v>
      </c>
      <c r="H9" s="291"/>
      <c r="I9" s="292"/>
      <c r="J9" s="292"/>
      <c r="K9" s="293"/>
      <c r="L9" s="292"/>
      <c r="M9" s="294">
        <f t="shared" si="0"/>
        <v>0</v>
      </c>
    </row>
    <row r="10" spans="1:13" ht="30" x14ac:dyDescent="0.25">
      <c r="A10" s="280" t="s">
        <v>280</v>
      </c>
      <c r="B10" s="281">
        <f>B11+B12</f>
        <v>0</v>
      </c>
      <c r="C10" s="282">
        <f>C11+C12</f>
        <v>0</v>
      </c>
      <c r="D10" s="282">
        <f>D11+D12</f>
        <v>0</v>
      </c>
      <c r="E10" s="282">
        <f>E11+E12</f>
        <v>0</v>
      </c>
      <c r="F10" s="282">
        <f>F11+F12</f>
        <v>0</v>
      </c>
      <c r="G10" s="283">
        <f t="shared" ref="G10:G15" si="1">SUM(B10:F10)</f>
        <v>0</v>
      </c>
      <c r="H10" s="281">
        <f>H11+H12</f>
        <v>0</v>
      </c>
      <c r="I10" s="282">
        <f>I11+I12</f>
        <v>0</v>
      </c>
      <c r="J10" s="282">
        <f>J11+J12</f>
        <v>0</v>
      </c>
      <c r="K10" s="282">
        <f>K11+K12</f>
        <v>0</v>
      </c>
      <c r="L10" s="282">
        <f>L11+L12</f>
        <v>0</v>
      </c>
      <c r="M10" s="283">
        <f t="shared" si="0"/>
        <v>0</v>
      </c>
    </row>
    <row r="11" spans="1:13" s="289" customFormat="1" ht="20.100000000000001" customHeight="1" x14ac:dyDescent="0.25">
      <c r="A11" s="284" t="s">
        <v>281</v>
      </c>
      <c r="B11" s="285"/>
      <c r="C11" s="286"/>
      <c r="D11" s="286"/>
      <c r="E11" s="286"/>
      <c r="F11" s="286"/>
      <c r="G11" s="288">
        <f t="shared" si="1"/>
        <v>0</v>
      </c>
      <c r="H11" s="285"/>
      <c r="I11" s="286"/>
      <c r="J11" s="286"/>
      <c r="K11" s="286"/>
      <c r="L11" s="286"/>
      <c r="M11" s="288">
        <f t="shared" si="0"/>
        <v>0</v>
      </c>
    </row>
    <row r="12" spans="1:13" s="289" customFormat="1" ht="20.100000000000001" customHeight="1" x14ac:dyDescent="0.25">
      <c r="A12" s="290" t="s">
        <v>282</v>
      </c>
      <c r="B12" s="291"/>
      <c r="C12" s="292"/>
      <c r="D12" s="292"/>
      <c r="E12" s="292"/>
      <c r="F12" s="292"/>
      <c r="G12" s="294">
        <f t="shared" si="1"/>
        <v>0</v>
      </c>
      <c r="H12" s="291"/>
      <c r="I12" s="292"/>
      <c r="J12" s="292"/>
      <c r="K12" s="292"/>
      <c r="L12" s="292"/>
      <c r="M12" s="294">
        <f t="shared" si="0"/>
        <v>0</v>
      </c>
    </row>
    <row r="13" spans="1:13" ht="41.25" customHeight="1" x14ac:dyDescent="0.25">
      <c r="A13" s="280" t="s">
        <v>283</v>
      </c>
      <c r="B13" s="281">
        <f>B14+B15</f>
        <v>0</v>
      </c>
      <c r="C13" s="282">
        <f>C14+C15</f>
        <v>0</v>
      </c>
      <c r="D13" s="282">
        <f>D14+D15</f>
        <v>0</v>
      </c>
      <c r="E13" s="282">
        <f>E14+E15</f>
        <v>0</v>
      </c>
      <c r="F13" s="282">
        <f>F14+F15</f>
        <v>0</v>
      </c>
      <c r="G13" s="283">
        <f t="shared" si="1"/>
        <v>0</v>
      </c>
      <c r="H13" s="281">
        <f>H14+H15</f>
        <v>0</v>
      </c>
      <c r="I13" s="282">
        <f>I14+I15</f>
        <v>0</v>
      </c>
      <c r="J13" s="282">
        <f>J14+J15</f>
        <v>0</v>
      </c>
      <c r="K13" s="282">
        <f>K14+K15</f>
        <v>0</v>
      </c>
      <c r="L13" s="282">
        <f>L14+L15</f>
        <v>0</v>
      </c>
      <c r="M13" s="283">
        <f t="shared" si="0"/>
        <v>0</v>
      </c>
    </row>
    <row r="14" spans="1:13" s="289" customFormat="1" ht="20.100000000000001" customHeight="1" x14ac:dyDescent="0.25">
      <c r="A14" s="284" t="s">
        <v>281</v>
      </c>
      <c r="B14" s="285"/>
      <c r="C14" s="286"/>
      <c r="D14" s="286"/>
      <c r="E14" s="286"/>
      <c r="F14" s="286"/>
      <c r="G14" s="288">
        <f t="shared" si="1"/>
        <v>0</v>
      </c>
      <c r="H14" s="285"/>
      <c r="I14" s="286"/>
      <c r="J14" s="286"/>
      <c r="K14" s="286"/>
      <c r="L14" s="286"/>
      <c r="M14" s="288">
        <f t="shared" si="0"/>
        <v>0</v>
      </c>
    </row>
    <row r="15" spans="1:13" s="289" customFormat="1" ht="20.100000000000001" customHeight="1" x14ac:dyDescent="0.25">
      <c r="A15" s="290" t="s">
        <v>282</v>
      </c>
      <c r="B15" s="291"/>
      <c r="C15" s="292"/>
      <c r="D15" s="292"/>
      <c r="E15" s="292"/>
      <c r="F15" s="292"/>
      <c r="G15" s="294">
        <f t="shared" si="1"/>
        <v>0</v>
      </c>
      <c r="H15" s="291"/>
      <c r="I15" s="292"/>
      <c r="J15" s="292"/>
      <c r="K15" s="292"/>
      <c r="L15" s="292"/>
      <c r="M15" s="294">
        <f t="shared" si="0"/>
        <v>0</v>
      </c>
    </row>
    <row r="16" spans="1:13" ht="9.75" customHeight="1" x14ac:dyDescent="0.25">
      <c r="A16" s="295"/>
      <c r="B16" s="296"/>
      <c r="C16" s="296"/>
      <c r="D16" s="296"/>
      <c r="E16" s="296"/>
      <c r="F16" s="297"/>
      <c r="G16" s="297"/>
      <c r="H16" s="296"/>
      <c r="I16" s="296"/>
      <c r="J16" s="296"/>
      <c r="K16" s="296"/>
      <c r="L16" s="297"/>
      <c r="M16" s="297"/>
    </row>
    <row r="17" spans="1:13" ht="23.1" customHeight="1" x14ac:dyDescent="0.25">
      <c r="A17" s="298" t="s">
        <v>284</v>
      </c>
      <c r="B17" s="1026"/>
      <c r="C17" s="1027"/>
      <c r="D17" s="1027"/>
      <c r="E17" s="1027"/>
      <c r="F17" s="1027"/>
      <c r="G17" s="1028"/>
      <c r="H17" s="1026"/>
      <c r="I17" s="1027"/>
      <c r="J17" s="1027"/>
      <c r="K17" s="1027"/>
      <c r="L17" s="1027"/>
      <c r="M17" s="1028"/>
    </row>
    <row r="18" spans="1:13" s="289" customFormat="1" ht="23.1" customHeight="1" x14ac:dyDescent="0.25">
      <c r="A18" s="299" t="s">
        <v>285</v>
      </c>
      <c r="B18" s="300"/>
      <c r="C18" s="301"/>
      <c r="D18" s="302"/>
      <c r="E18" s="302"/>
      <c r="F18" s="302"/>
      <c r="G18" s="303"/>
      <c r="H18" s="300"/>
      <c r="I18" s="302"/>
      <c r="J18" s="302"/>
      <c r="K18" s="302"/>
      <c r="L18" s="302"/>
      <c r="M18" s="303"/>
    </row>
    <row r="19" spans="1:13" s="289" customFormat="1" ht="23.1" customHeight="1" x14ac:dyDescent="0.25">
      <c r="A19" s="304" t="s">
        <v>286</v>
      </c>
      <c r="B19" s="305"/>
      <c r="C19" s="306"/>
      <c r="D19" s="307"/>
      <c r="E19" s="307"/>
      <c r="F19" s="307"/>
      <c r="G19" s="308"/>
      <c r="H19" s="305"/>
      <c r="I19" s="307"/>
      <c r="J19" s="307"/>
      <c r="K19" s="307"/>
      <c r="L19" s="307"/>
      <c r="M19" s="308"/>
    </row>
    <row r="20" spans="1:13" s="289" customFormat="1" ht="23.1" customHeight="1" x14ac:dyDescent="0.25">
      <c r="A20" s="309" t="s">
        <v>287</v>
      </c>
      <c r="B20" s="310"/>
      <c r="C20" s="311"/>
      <c r="D20" s="312"/>
      <c r="E20" s="312"/>
      <c r="F20" s="312"/>
      <c r="G20" s="313"/>
      <c r="H20" s="310"/>
      <c r="I20" s="312"/>
      <c r="J20" s="312"/>
      <c r="K20" s="312"/>
      <c r="L20" s="312"/>
      <c r="M20" s="313"/>
    </row>
    <row r="21" spans="1:13" ht="23.1" customHeight="1" x14ac:dyDescent="0.25">
      <c r="A21" s="314" t="s">
        <v>288</v>
      </c>
      <c r="B21" s="1029"/>
      <c r="C21" s="1030"/>
      <c r="D21" s="1030"/>
      <c r="E21" s="1030"/>
      <c r="F21" s="1030"/>
      <c r="G21" s="1031"/>
      <c r="H21" s="1029"/>
      <c r="I21" s="1030"/>
      <c r="J21" s="1030"/>
      <c r="K21" s="1030"/>
      <c r="L21" s="1030"/>
      <c r="M21" s="1031"/>
    </row>
    <row r="22" spans="1:13" s="289" customFormat="1" ht="32.25" customHeight="1" x14ac:dyDescent="0.25">
      <c r="A22" s="315" t="s">
        <v>289</v>
      </c>
      <c r="B22" s="316"/>
      <c r="C22" s="317"/>
      <c r="D22" s="318"/>
      <c r="E22" s="318"/>
      <c r="F22" s="318"/>
      <c r="G22" s="319"/>
      <c r="H22" s="316"/>
      <c r="I22" s="318"/>
      <c r="J22" s="318"/>
      <c r="K22" s="318"/>
      <c r="L22" s="318"/>
      <c r="M22" s="319"/>
    </row>
    <row r="23" spans="1:13" s="289" customFormat="1" ht="23.1" customHeight="1" x14ac:dyDescent="0.25">
      <c r="A23" s="284" t="s">
        <v>290</v>
      </c>
      <c r="B23" s="305"/>
      <c r="C23" s="306"/>
      <c r="D23" s="307"/>
      <c r="E23" s="307"/>
      <c r="F23" s="307"/>
      <c r="G23" s="320"/>
      <c r="H23" s="305"/>
      <c r="I23" s="307"/>
      <c r="J23" s="307"/>
      <c r="K23" s="307"/>
      <c r="L23" s="307"/>
      <c r="M23" s="320"/>
    </row>
    <row r="24" spans="1:13" s="289" customFormat="1" ht="23.1" customHeight="1" x14ac:dyDescent="0.25">
      <c r="A24" s="321" t="s">
        <v>291</v>
      </c>
      <c r="B24" s="322"/>
      <c r="C24" s="323"/>
      <c r="D24" s="324"/>
      <c r="E24" s="324"/>
      <c r="F24" s="324"/>
      <c r="G24" s="325"/>
      <c r="H24" s="322"/>
      <c r="I24" s="324"/>
      <c r="J24" s="324"/>
      <c r="K24" s="324"/>
      <c r="L24" s="324"/>
      <c r="M24" s="325"/>
    </row>
    <row r="25" spans="1:13" ht="23.1" customHeight="1" x14ac:dyDescent="0.25">
      <c r="A25" s="314" t="s">
        <v>292</v>
      </c>
      <c r="B25" s="1029"/>
      <c r="C25" s="1030"/>
      <c r="D25" s="1030"/>
      <c r="E25" s="1030"/>
      <c r="F25" s="1030"/>
      <c r="G25" s="1031"/>
      <c r="H25" s="1029"/>
      <c r="I25" s="1030"/>
      <c r="J25" s="1030"/>
      <c r="K25" s="1030"/>
      <c r="L25" s="1030"/>
      <c r="M25" s="1031"/>
    </row>
    <row r="26" spans="1:13" s="289" customFormat="1" ht="23.1" customHeight="1" x14ac:dyDescent="0.25">
      <c r="A26" s="315" t="s">
        <v>293</v>
      </c>
      <c r="B26" s="316"/>
      <c r="C26" s="317"/>
      <c r="D26" s="318"/>
      <c r="E26" s="318"/>
      <c r="F26" s="318"/>
      <c r="G26" s="319"/>
      <c r="H26" s="316"/>
      <c r="I26" s="318"/>
      <c r="J26" s="318"/>
      <c r="K26" s="318"/>
      <c r="L26" s="318"/>
      <c r="M26" s="319"/>
    </row>
    <row r="27" spans="1:13" s="289" customFormat="1" ht="23.1" customHeight="1" x14ac:dyDescent="0.25">
      <c r="A27" s="284" t="s">
        <v>294</v>
      </c>
      <c r="B27" s="305"/>
      <c r="C27" s="306"/>
      <c r="D27" s="307"/>
      <c r="E27" s="307"/>
      <c r="F27" s="307"/>
      <c r="G27" s="326"/>
      <c r="H27" s="305"/>
      <c r="I27" s="307"/>
      <c r="J27" s="307"/>
      <c r="K27" s="307"/>
      <c r="L27" s="307"/>
      <c r="M27" s="326"/>
    </row>
    <row r="28" spans="1:13" s="289" customFormat="1" ht="23.1" customHeight="1" x14ac:dyDescent="0.25">
      <c r="A28" s="290" t="s">
        <v>295</v>
      </c>
      <c r="B28" s="310"/>
      <c r="C28" s="311"/>
      <c r="D28" s="312"/>
      <c r="E28" s="312"/>
      <c r="F28" s="312"/>
      <c r="G28" s="327"/>
      <c r="H28" s="310"/>
      <c r="I28" s="312"/>
      <c r="J28" s="312"/>
      <c r="K28" s="312"/>
      <c r="L28" s="312"/>
      <c r="M28" s="327"/>
    </row>
    <row r="29" spans="1:13" s="270" customFormat="1" x14ac:dyDescent="0.25">
      <c r="A29" s="295"/>
      <c r="B29" s="295"/>
      <c r="C29" s="295"/>
      <c r="D29" s="295"/>
      <c r="E29" s="328"/>
      <c r="F29" s="295"/>
      <c r="G29" s="329"/>
      <c r="H29" s="295"/>
      <c r="I29" s="295"/>
      <c r="J29" s="295"/>
      <c r="K29" s="328"/>
      <c r="L29" s="295"/>
      <c r="M29" s="329"/>
    </row>
    <row r="67" spans="2:2" x14ac:dyDescent="0.25">
      <c r="B67" s="685"/>
    </row>
  </sheetData>
  <mergeCells count="12">
    <mergeCell ref="B17:G17"/>
    <mergeCell ref="H17:M17"/>
    <mergeCell ref="B21:G21"/>
    <mergeCell ref="H21:M21"/>
    <mergeCell ref="B25:G25"/>
    <mergeCell ref="H25:M25"/>
    <mergeCell ref="F1:G1"/>
    <mergeCell ref="L1:M1"/>
    <mergeCell ref="A2:M2"/>
    <mergeCell ref="A4:A5"/>
    <mergeCell ref="B4:G4"/>
    <mergeCell ref="H4:M4"/>
  </mergeCells>
  <printOptions horizontalCentered="1"/>
  <pageMargins left="0.25" right="0.25" top="0.75" bottom="0.25" header="0.25" footer="0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68AC3EB976B146AFC6B7A3DF493D5C" ma:contentTypeVersion="1" ma:contentTypeDescription="Create a new document." ma:contentTypeScope="" ma:versionID="59a1892501e7de1010ed87f7bb37440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b82aa18df72d3f509053f5c5bae84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53C9F91-463D-4C0E-B4F9-F4CDC9382884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02DB348-818C-4D0F-A7C7-39DEEAF002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999D5C-DD40-4F32-B71F-7AEE08B64A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27</vt:i4>
      </vt:variant>
    </vt:vector>
  </HeadingPairs>
  <TitlesOfParts>
    <vt:vector size="46" baseType="lpstr">
      <vt:lpstr>101</vt:lpstr>
      <vt:lpstr>102</vt:lpstr>
      <vt:lpstr>103</vt:lpstr>
      <vt:lpstr>104(a)</vt:lpstr>
      <vt:lpstr>104(b)</vt:lpstr>
      <vt:lpstr>105 (a)</vt:lpstr>
      <vt:lpstr>105 (b)</vt:lpstr>
      <vt:lpstr>105 (c)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115</vt:lpstr>
      <vt:lpstr>Annex1(Subjects List)</vt:lpstr>
      <vt:lpstr>'101'!Print_Area</vt:lpstr>
      <vt:lpstr>'102'!Print_Area</vt:lpstr>
      <vt:lpstr>'103'!Print_Area</vt:lpstr>
      <vt:lpstr>'104(a)'!Print_Area</vt:lpstr>
      <vt:lpstr>'104(b)'!Print_Area</vt:lpstr>
      <vt:lpstr>'105 (a)'!Print_Area</vt:lpstr>
      <vt:lpstr>'105 (c)'!Print_Area</vt:lpstr>
      <vt:lpstr>'106'!Print_Area</vt:lpstr>
      <vt:lpstr>'107'!Print_Area</vt:lpstr>
      <vt:lpstr>'108'!Print_Area</vt:lpstr>
      <vt:lpstr>'109'!Print_Area</vt:lpstr>
      <vt:lpstr>'111'!Print_Area</vt:lpstr>
      <vt:lpstr>'112'!Print_Area</vt:lpstr>
      <vt:lpstr>'113'!Print_Area</vt:lpstr>
      <vt:lpstr>'114'!Print_Area</vt:lpstr>
      <vt:lpstr>'115'!Print_Area</vt:lpstr>
      <vt:lpstr>'Annex1(Subjects List)'!Print_Area</vt:lpstr>
      <vt:lpstr>'102'!Print_Titles</vt:lpstr>
      <vt:lpstr>'103'!Print_Titles</vt:lpstr>
      <vt:lpstr>'104(a)'!Print_Titles</vt:lpstr>
      <vt:lpstr>'107'!Print_Titles</vt:lpstr>
      <vt:lpstr>'108'!Print_Titles</vt:lpstr>
      <vt:lpstr>'109'!Print_Titles</vt:lpstr>
      <vt:lpstr>'112'!Print_Titles</vt:lpstr>
      <vt:lpstr>'113'!Print_Titles</vt:lpstr>
      <vt:lpstr>'115'!Print_Titles</vt:lpstr>
      <vt:lpstr>'Annex1(Subjects List)'!Print_Titles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Shahid Mahmood</dc:creator>
  <cp:lastModifiedBy>asif</cp:lastModifiedBy>
  <cp:lastPrinted>2013-11-12T11:17:14Z</cp:lastPrinted>
  <dcterms:created xsi:type="dcterms:W3CDTF">2013-10-23T03:18:59Z</dcterms:created>
  <dcterms:modified xsi:type="dcterms:W3CDTF">2013-11-20T17:20:44Z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0x0101001A68AC3EB976B146AFC6B7A3DF493D5C</vt:lpwstr>
  </property>
</Properties>
</file>